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32"/>
  <c r="P32" s="1"/>
  <c r="N48"/>
  <c r="P48" s="1"/>
  <c r="N64"/>
  <c r="P64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8"/>
  <c r="P28" s="1"/>
  <c r="N40"/>
  <c r="P40" s="1"/>
  <c r="N52"/>
  <c r="P52" s="1"/>
  <c r="N60"/>
  <c r="P60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24"/>
  <c r="P24" s="1"/>
  <c r="N36"/>
  <c r="P36" s="1"/>
  <c r="N44"/>
  <c r="P44" s="1"/>
  <c r="N56"/>
  <c r="P56" s="1"/>
  <c r="N72"/>
  <c r="P72" s="1"/>
  <c r="N76"/>
  <c r="P76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5"/>
  <c r="M25" s="1"/>
  <c r="K41"/>
  <c r="M41" s="1"/>
  <c r="K49"/>
  <c r="M49" s="1"/>
  <c r="K57"/>
  <c r="M57" s="1"/>
  <c r="K73"/>
  <c r="M73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1"/>
  <c r="M21" s="1"/>
  <c r="K29"/>
  <c r="M29" s="1"/>
  <c r="K53"/>
  <c r="M53" s="1"/>
  <c r="K69"/>
  <c r="M69" s="1"/>
  <c r="K77"/>
  <c r="M77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33"/>
  <c r="M33" s="1"/>
  <c r="K37"/>
  <c r="M37" s="1"/>
  <c r="K45"/>
  <c r="M45" s="1"/>
  <c r="K61"/>
  <c r="M61" s="1"/>
  <c r="K65"/>
  <c r="M65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8"/>
  <c r="J18" s="1"/>
  <c r="H26"/>
  <c r="J26" s="1"/>
  <c r="H38"/>
  <c r="J38" s="1"/>
  <c r="H54"/>
  <c r="J54" s="1"/>
  <c r="H74"/>
  <c r="J74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30"/>
  <c r="J30" s="1"/>
  <c r="H42"/>
  <c r="J42" s="1"/>
  <c r="H58"/>
  <c r="J58" s="1"/>
  <c r="H66"/>
  <c r="J66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22"/>
  <c r="J22" s="1"/>
  <c r="H34"/>
  <c r="J34" s="1"/>
  <c r="H46"/>
  <c r="J46" s="1"/>
  <c r="H50"/>
  <c r="J50" s="1"/>
  <c r="H62"/>
  <c r="J62" s="1"/>
  <c r="H70"/>
  <c r="J70" s="1"/>
  <c r="H78"/>
  <c r="J78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B55"/>
  <c r="D55" s="1"/>
  <c r="B59"/>
  <c r="D59" s="1"/>
  <c r="Q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Q46" s="1"/>
  <c r="B50"/>
  <c r="D50" s="1"/>
  <c r="B54"/>
  <c r="D54" s="1"/>
  <c r="Q54" s="1"/>
  <c r="B58"/>
  <c r="D58" s="1"/>
  <c r="B62"/>
  <c r="D62" s="1"/>
  <c r="B66"/>
  <c r="D66" s="1"/>
  <c r="Q66" s="1"/>
  <c r="B70"/>
  <c r="D70" s="1"/>
  <c r="Q70" s="1"/>
  <c r="B74"/>
  <c r="D74" s="1"/>
  <c r="Q74" s="1"/>
  <c r="B78"/>
  <c r="D78" s="1"/>
  <c r="B82"/>
  <c r="D82" s="1"/>
  <c r="B86"/>
  <c r="D86" s="1"/>
  <c r="B90"/>
  <c r="D90" s="1"/>
  <c r="Q90" s="1"/>
  <c r="B94"/>
  <c r="D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Q33" s="1"/>
  <c r="B37"/>
  <c r="D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B77"/>
  <c r="D77" s="1"/>
  <c r="Q77" s="1"/>
  <c r="B81"/>
  <c r="D81" s="1"/>
  <c r="B85"/>
  <c r="D85" s="1"/>
  <c r="Q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8" i="81" l="1"/>
  <c r="Q49"/>
  <c r="Q21"/>
  <c r="Q81"/>
  <c r="Q37"/>
  <c r="Q67"/>
  <c r="Q27"/>
  <c r="Q83"/>
  <c r="Q45"/>
  <c r="Q62"/>
  <c r="Q24"/>
  <c r="Q5"/>
  <c r="Q18"/>
  <c r="Q94"/>
  <c r="Q29"/>
  <c r="Q97"/>
  <c r="Q32"/>
  <c r="Q51"/>
  <c r="Q79"/>
  <c r="Q58"/>
  <c r="Q8"/>
  <c r="Q15"/>
  <c r="Q14"/>
  <c r="Q20"/>
  <c r="Q63"/>
  <c r="Q11"/>
  <c r="Q6"/>
  <c r="Q19"/>
  <c r="Q96"/>
  <c r="Q22"/>
  <c r="Q72"/>
  <c r="Q4"/>
  <c r="T2" i="82"/>
  <c r="T2" i="79"/>
  <c r="DM99" i="11"/>
  <c r="Q56" i="81"/>
  <c r="Q16"/>
  <c r="Q91"/>
  <c r="Q75"/>
  <c r="Q88"/>
  <c r="Q87"/>
  <c r="Q71"/>
  <c r="Q55"/>
  <c r="Q39"/>
  <c r="Q23"/>
  <c r="Q7"/>
  <c r="Q61"/>
  <c r="Q13"/>
  <c r="Q17"/>
  <c r="Q86"/>
  <c r="Q84"/>
  <c r="Q68"/>
  <c r="Q52"/>
  <c r="Q36"/>
  <c r="Q10"/>
  <c r="Q50"/>
  <c r="Q89"/>
  <c r="Q73"/>
  <c r="Q57"/>
  <c r="Q41"/>
  <c r="Q25"/>
  <c r="Q9"/>
  <c r="Q30"/>
  <c r="Q92"/>
  <c r="Q76"/>
  <c r="Q60"/>
  <c r="Q44"/>
  <c r="Q28"/>
  <c r="Q12"/>
  <c r="Q82"/>
  <c r="Q34"/>
  <c r="Q80"/>
  <c r="Q64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84" i="63"/>
  <c r="AB28"/>
  <c r="AB97"/>
  <c r="AB77"/>
  <c r="AB73"/>
  <c r="AB69"/>
  <c r="AB77" i="62"/>
  <c r="AB73"/>
  <c r="AB65"/>
  <c r="AB57"/>
  <c r="AB49"/>
  <c r="AB37"/>
  <c r="AB5"/>
  <c r="AB56"/>
  <c r="AB68" i="61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U42"/>
  <c r="F42"/>
  <c r="U41"/>
  <c r="U40"/>
  <c r="F40"/>
  <c r="U39"/>
  <c r="F39"/>
  <c r="U38"/>
  <c r="F38"/>
  <c r="U37"/>
  <c r="F37"/>
  <c r="U36"/>
  <c r="U35"/>
  <c r="F35"/>
  <c r="U34"/>
  <c r="F34"/>
  <c r="AD33"/>
  <c r="U33"/>
  <c r="U32"/>
  <c r="F32"/>
  <c r="U31"/>
  <c r="F31"/>
  <c r="U30"/>
  <c r="F30"/>
  <c r="AD29"/>
  <c r="U29"/>
  <c r="U28"/>
  <c r="F28"/>
  <c r="U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F93"/>
  <c r="U92"/>
  <c r="N92"/>
  <c r="U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8" i="63" l="1"/>
  <c r="F57" i="61"/>
  <c r="I99" i="81"/>
  <c r="O99"/>
  <c r="L99"/>
  <c r="F99"/>
  <c r="C99"/>
  <c r="F10" i="58"/>
  <c r="F82" i="55"/>
  <c r="F87" i="63"/>
  <c r="F27"/>
  <c r="C99"/>
  <c r="B99"/>
  <c r="F65" i="62"/>
  <c r="F63"/>
  <c r="F51"/>
  <c r="F49"/>
  <c r="F43"/>
  <c r="F41"/>
  <c r="F33"/>
  <c r="F29"/>
  <c r="F27"/>
  <c r="F11"/>
  <c r="F91" i="61"/>
  <c r="F65"/>
  <c r="C99" i="56"/>
  <c r="B99"/>
  <c r="F77"/>
  <c r="F91" i="55"/>
  <c r="C99"/>
  <c r="F47" i="58"/>
  <c r="F37"/>
  <c r="F88" i="57"/>
  <c r="C99"/>
  <c r="F2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O48" s="1"/>
  <c r="N52"/>
  <c r="N55"/>
  <c r="N56"/>
  <c r="N59"/>
  <c r="N60"/>
  <c r="O60" s="1"/>
  <c r="N63"/>
  <c r="N64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9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72"/>
  <c r="O80"/>
  <c r="O92"/>
  <c r="O45" i="56"/>
  <c r="O65"/>
  <c r="V3" i="55"/>
  <c r="V66"/>
  <c r="O15" i="56"/>
  <c r="O47"/>
  <c r="V59"/>
  <c r="V94"/>
  <c r="V11"/>
  <c r="V18"/>
  <c r="V27"/>
  <c r="V32"/>
  <c r="V50"/>
  <c r="B99" i="55"/>
  <c r="F3"/>
  <c r="K99"/>
  <c r="F5"/>
  <c r="G18"/>
  <c r="N20"/>
  <c r="F21"/>
  <c r="N36"/>
  <c r="F37"/>
  <c r="N52"/>
  <c r="O52" s="1"/>
  <c r="F53"/>
  <c r="O5" i="56"/>
  <c r="O61"/>
  <c r="O70" i="55"/>
  <c r="O86"/>
  <c r="O7" i="56"/>
  <c r="V28"/>
  <c r="V44"/>
  <c r="V82"/>
  <c r="J99" i="55"/>
  <c r="N24"/>
  <c r="N40"/>
  <c r="N56"/>
  <c r="O56" s="1"/>
  <c r="O56" i="56"/>
  <c r="V25" i="58"/>
  <c r="V38"/>
  <c r="V54"/>
  <c r="V70"/>
  <c r="V73"/>
  <c r="V86"/>
  <c r="V89"/>
  <c r="V75" i="55"/>
  <c r="G3" i="56"/>
  <c r="V56"/>
  <c r="V60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72" i="55"/>
  <c r="V88"/>
  <c r="V92"/>
  <c r="F3" i="56"/>
  <c r="V5"/>
  <c r="V13"/>
  <c r="V17"/>
  <c r="V25"/>
  <c r="V29"/>
  <c r="V37"/>
  <c r="V41"/>
  <c r="V45"/>
  <c r="V49"/>
  <c r="V57"/>
  <c r="V61"/>
  <c r="V65"/>
  <c r="V85"/>
  <c r="N3" i="57"/>
  <c r="V33" i="58"/>
  <c r="V46"/>
  <c r="N3" i="56"/>
  <c r="G88" i="57"/>
  <c r="N90"/>
  <c r="F91"/>
  <c r="K99" i="58"/>
  <c r="U99"/>
  <c r="F9"/>
  <c r="F17"/>
  <c r="O26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74" i="58"/>
  <c r="O45"/>
  <c r="N99" i="81"/>
  <c r="P99" s="1"/>
  <c r="K99"/>
  <c r="M99" s="1"/>
  <c r="H99"/>
  <c r="J99" s="1"/>
  <c r="E99"/>
  <c r="G99" s="1"/>
  <c r="O78" i="56"/>
  <c r="O62"/>
  <c r="O93"/>
  <c r="O9"/>
  <c r="O66"/>
  <c r="O54"/>
  <c r="O46"/>
  <c r="O30"/>
  <c r="O26"/>
  <c r="O10"/>
  <c r="O78" i="55"/>
  <c r="O74"/>
  <c r="O66"/>
  <c r="O96" i="56"/>
  <c r="V93"/>
  <c r="V53"/>
  <c r="O52"/>
  <c r="V39"/>
  <c r="V33"/>
  <c r="O24"/>
  <c r="V9"/>
  <c r="V77"/>
  <c r="O69"/>
  <c r="O64"/>
  <c r="O57"/>
  <c r="O29"/>
  <c r="O21"/>
  <c r="G64" i="55"/>
  <c r="G48"/>
  <c r="G40"/>
  <c r="V40" s="1"/>
  <c r="G36"/>
  <c r="V36" s="1"/>
  <c r="G32"/>
  <c r="G28"/>
  <c r="V28" s="1"/>
  <c r="G24"/>
  <c r="V24" s="1"/>
  <c r="O96"/>
  <c r="O84"/>
  <c r="V68"/>
  <c r="O60"/>
  <c r="O19"/>
  <c r="O4"/>
  <c r="O80" i="56"/>
  <c r="O85"/>
  <c r="F99"/>
  <c r="O44"/>
  <c r="O40"/>
  <c r="O36"/>
  <c r="O25"/>
  <c r="O23"/>
  <c r="O13"/>
  <c r="G91" i="55"/>
  <c r="V91" s="1"/>
  <c r="G76"/>
  <c r="O62"/>
  <c r="O46"/>
  <c r="O38"/>
  <c r="G34"/>
  <c r="O34" s="1"/>
  <c r="G30"/>
  <c r="V30" s="1"/>
  <c r="O20"/>
  <c r="G17"/>
  <c r="V17" s="1"/>
  <c r="V51"/>
  <c r="G94" i="57"/>
  <c r="V94" s="1"/>
  <c r="O93" i="58"/>
  <c r="V65"/>
  <c r="O57"/>
  <c r="G98" i="57"/>
  <c r="V98" s="1"/>
  <c r="G66"/>
  <c r="V66" s="1"/>
  <c r="G62"/>
  <c r="V62" s="1"/>
  <c r="G58"/>
  <c r="V58" s="1"/>
  <c r="G46"/>
  <c r="V4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58" i="57" l="1"/>
  <c r="O36" i="55"/>
  <c r="O5" i="57"/>
  <c r="Q99" i="81"/>
  <c r="O64" i="55"/>
  <c r="V64"/>
  <c r="V48"/>
  <c r="O48"/>
  <c r="O40"/>
  <c r="V32"/>
  <c r="O32"/>
  <c r="O28"/>
  <c r="O24"/>
  <c r="V34"/>
  <c r="O30"/>
  <c r="O4" i="56"/>
  <c r="O91" i="55"/>
  <c r="O76"/>
  <c r="V76"/>
  <c r="O49"/>
  <c r="O17"/>
  <c r="O11" i="58"/>
  <c r="O66" i="57"/>
  <c r="O62"/>
  <c r="O4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I50" i="78"/>
  <c r="N66"/>
  <c r="I96"/>
  <c r="O9"/>
  <c r="P38"/>
  <c r="I13"/>
  <c r="N21"/>
  <c r="L51"/>
  <c r="I26"/>
  <c r="K45"/>
  <c r="N72"/>
  <c r="L87"/>
  <c r="B65"/>
  <c r="H13"/>
  <c r="H4"/>
  <c r="B46"/>
  <c r="N6"/>
  <c r="L62"/>
  <c r="O92"/>
  <c r="H83"/>
  <c r="O53"/>
  <c r="B84"/>
  <c r="Q35"/>
  <c r="I84"/>
  <c r="P66"/>
  <c r="I23"/>
  <c r="Q94"/>
  <c r="O46"/>
  <c r="O42"/>
  <c r="N46"/>
  <c r="Q26"/>
  <c r="G66"/>
  <c r="G89"/>
  <c r="I93"/>
  <c r="L35"/>
  <c r="G30"/>
  <c r="L29"/>
  <c r="N76"/>
  <c r="J66"/>
  <c r="N4"/>
  <c r="N67"/>
  <c r="G61"/>
  <c r="Q43"/>
  <c r="Q96"/>
  <c r="B28"/>
  <c r="Q63"/>
  <c r="K8"/>
  <c r="Q25"/>
  <c r="I18"/>
  <c r="K40"/>
  <c r="O16"/>
  <c r="I61"/>
  <c r="L33"/>
  <c r="I80"/>
  <c r="J10"/>
  <c r="Q15"/>
  <c r="Q16"/>
  <c r="H87"/>
  <c r="I54"/>
  <c r="P4"/>
  <c r="B19"/>
  <c r="B90"/>
  <c r="I94"/>
  <c r="H65"/>
  <c r="O7"/>
  <c r="K85"/>
  <c r="O59"/>
  <c r="J70"/>
  <c r="N42"/>
  <c r="I34"/>
  <c r="H72"/>
  <c r="P98"/>
  <c r="L96"/>
  <c r="K81"/>
  <c r="B10"/>
  <c r="Q51"/>
  <c r="K61"/>
  <c r="J4"/>
  <c r="P3"/>
  <c r="O26"/>
  <c r="Q50"/>
  <c r="K50"/>
  <c r="Q66"/>
  <c r="Q17"/>
  <c r="N83"/>
  <c r="H92"/>
  <c r="P13"/>
  <c r="I48"/>
  <c r="K94"/>
  <c r="Q77"/>
  <c r="I60"/>
  <c r="O21"/>
  <c r="J38"/>
  <c r="N91"/>
  <c r="N23"/>
  <c r="N15"/>
  <c r="I87"/>
  <c r="H38"/>
  <c r="L71"/>
  <c r="J36"/>
  <c r="K23"/>
  <c r="N77"/>
  <c r="N86"/>
  <c r="K54"/>
  <c r="B98"/>
  <c r="B91"/>
  <c r="G54"/>
  <c r="L57"/>
  <c r="O50"/>
  <c r="O55"/>
  <c r="P86"/>
  <c r="O72"/>
  <c r="N22"/>
  <c r="K37"/>
  <c r="G22"/>
  <c r="I49"/>
  <c r="I64"/>
  <c r="K82"/>
  <c r="O88"/>
  <c r="P57"/>
  <c r="G10"/>
  <c r="I90"/>
  <c r="O31"/>
  <c r="J77"/>
  <c r="J19"/>
  <c r="J20"/>
  <c r="K22"/>
  <c r="N26"/>
  <c r="P42"/>
  <c r="P63"/>
  <c r="K78"/>
  <c r="P87"/>
  <c r="I86"/>
  <c r="H3"/>
  <c r="J44"/>
  <c r="G2"/>
  <c r="O24"/>
  <c r="Q5"/>
  <c r="L13"/>
  <c r="L95"/>
  <c r="B60"/>
  <c r="B96"/>
  <c r="Q13"/>
  <c r="Q29"/>
  <c r="L34"/>
  <c r="H77"/>
  <c r="B22"/>
  <c r="Q44"/>
  <c r="O96"/>
  <c r="N88"/>
  <c r="H42"/>
  <c r="N34"/>
  <c r="H9"/>
  <c r="H12"/>
  <c r="O80"/>
  <c r="H96"/>
  <c r="N79"/>
  <c r="G31"/>
  <c r="H80"/>
  <c r="Q56"/>
  <c r="N80"/>
  <c r="B59"/>
  <c r="Q30"/>
  <c r="Q68"/>
  <c r="P35"/>
  <c r="N43"/>
  <c r="L74"/>
  <c r="K13"/>
  <c r="G33"/>
  <c r="K19"/>
  <c r="H14"/>
  <c r="I95"/>
  <c r="I71"/>
  <c r="Q62"/>
  <c r="G65"/>
  <c r="P37"/>
  <c r="J43"/>
  <c r="L39"/>
  <c r="P97"/>
  <c r="L14"/>
  <c r="L30"/>
  <c r="K33"/>
  <c r="H88"/>
  <c r="J54"/>
  <c r="I56"/>
  <c r="O47"/>
  <c r="K84"/>
  <c r="H84"/>
  <c r="Q60"/>
  <c r="N61"/>
  <c r="Q7"/>
  <c r="L91"/>
  <c r="Q21"/>
  <c r="G96"/>
  <c r="N14"/>
  <c r="B23"/>
  <c r="L40"/>
  <c r="N11"/>
  <c r="O85"/>
  <c r="I46"/>
  <c r="P32"/>
  <c r="N18"/>
  <c r="N94"/>
  <c r="O64"/>
  <c r="P40"/>
  <c r="G16"/>
  <c r="L21"/>
  <c r="Q8"/>
  <c r="B7"/>
  <c r="P50"/>
  <c r="G91"/>
  <c r="J57"/>
  <c r="G17"/>
  <c r="P64"/>
  <c r="G79"/>
  <c r="J86"/>
  <c r="L38"/>
  <c r="G74"/>
  <c r="K71"/>
  <c r="J30"/>
  <c r="J93"/>
  <c r="J24"/>
  <c r="B82"/>
  <c r="P21"/>
  <c r="O20"/>
  <c r="Q33"/>
  <c r="L27"/>
  <c r="J87"/>
  <c r="G13"/>
  <c r="G46"/>
  <c r="G62"/>
  <c r="K89"/>
  <c r="P85"/>
  <c r="I65"/>
  <c r="K14"/>
  <c r="N70"/>
  <c r="Q48"/>
  <c r="J47"/>
  <c r="H43"/>
  <c r="K67"/>
  <c r="I77"/>
  <c r="F1"/>
  <c r="I32"/>
  <c r="P20"/>
  <c r="J33"/>
  <c r="H68"/>
  <c r="G44"/>
  <c r="Q85"/>
  <c r="J97"/>
  <c r="K39"/>
  <c r="K57"/>
  <c r="Q27"/>
  <c r="O51"/>
  <c r="B41"/>
  <c r="G53"/>
  <c r="G88"/>
  <c r="G87"/>
  <c r="K52"/>
  <c r="I62"/>
  <c r="J37"/>
  <c r="G34"/>
  <c r="K51"/>
  <c r="K59"/>
  <c r="K68"/>
  <c r="J8"/>
  <c r="B17"/>
  <c r="G63"/>
  <c r="G47"/>
  <c r="I91"/>
  <c r="H51"/>
  <c r="O69"/>
  <c r="O27"/>
  <c r="K31"/>
  <c r="Q23"/>
  <c r="N84"/>
  <c r="I67"/>
  <c r="G19"/>
  <c r="B77"/>
  <c r="I29"/>
  <c r="L15"/>
  <c r="L44"/>
  <c r="Q28"/>
  <c r="I16"/>
  <c r="B74"/>
  <c r="P8"/>
  <c r="L90"/>
  <c r="J88"/>
  <c r="K32"/>
  <c r="B20"/>
  <c r="H11"/>
  <c r="J27"/>
  <c r="N48"/>
  <c r="H25"/>
  <c r="I78"/>
  <c r="P45"/>
  <c r="N27"/>
  <c r="O63"/>
  <c r="K34"/>
  <c r="J75"/>
  <c r="G93"/>
  <c r="L25"/>
  <c r="Q75"/>
  <c r="L18"/>
  <c r="H73"/>
  <c r="B14"/>
  <c r="L83"/>
  <c r="G71"/>
  <c r="B66"/>
  <c r="I73"/>
  <c r="K80"/>
  <c r="H98"/>
  <c r="I37"/>
  <c r="L28"/>
  <c r="O36"/>
  <c r="B69"/>
  <c r="I11"/>
  <c r="K92"/>
  <c r="I15"/>
  <c r="H20"/>
  <c r="G76"/>
  <c r="B62"/>
  <c r="P36"/>
  <c r="P52"/>
  <c r="O77"/>
  <c r="I83"/>
  <c r="J48"/>
  <c r="I55"/>
  <c r="L9"/>
  <c r="P61"/>
  <c r="N54"/>
  <c r="K10"/>
  <c r="J94"/>
  <c r="K75"/>
  <c r="P55"/>
  <c r="K60"/>
  <c r="P82"/>
  <c r="K9"/>
  <c r="G26"/>
  <c r="L67"/>
  <c r="O40"/>
  <c r="Q42"/>
  <c r="J91"/>
  <c r="J68"/>
  <c r="I39"/>
  <c r="N30"/>
  <c r="L20"/>
  <c r="N55"/>
  <c r="L82"/>
  <c r="Q61"/>
  <c r="O66"/>
  <c r="N24"/>
  <c r="G20"/>
  <c r="O6"/>
  <c r="L42"/>
  <c r="B48"/>
  <c r="Q54"/>
  <c r="J23"/>
  <c r="H41"/>
  <c r="I81"/>
  <c r="I41"/>
  <c r="K56"/>
  <c r="P74"/>
  <c r="I21"/>
  <c r="J52"/>
  <c r="P95"/>
  <c r="J78"/>
  <c r="O43"/>
  <c r="G59"/>
  <c r="J56"/>
  <c r="P93"/>
  <c r="J22"/>
  <c r="B39"/>
  <c r="L63"/>
  <c r="G4"/>
  <c r="J51"/>
  <c r="L93"/>
  <c r="I36"/>
  <c r="O67"/>
  <c r="K49"/>
  <c r="J53"/>
  <c r="P60"/>
  <c r="P65"/>
  <c r="I25"/>
  <c r="H67"/>
  <c r="I58"/>
  <c r="O15"/>
  <c r="Q46"/>
  <c r="L11"/>
  <c r="P79"/>
  <c r="L58"/>
  <c r="N56"/>
  <c r="N71"/>
  <c r="K42"/>
  <c r="O76"/>
  <c r="O29"/>
  <c r="L47"/>
  <c r="P92"/>
  <c r="G75"/>
  <c r="J98"/>
  <c r="O17"/>
  <c r="O25"/>
  <c r="G82"/>
  <c r="B24"/>
  <c r="I7"/>
  <c r="O48"/>
  <c r="G50"/>
  <c r="B54"/>
  <c r="O38"/>
  <c r="P75"/>
  <c r="H40"/>
  <c r="B26"/>
  <c r="P80"/>
  <c r="O97"/>
  <c r="K96"/>
  <c r="P91"/>
  <c r="K27"/>
  <c r="B34"/>
  <c r="N40"/>
  <c r="K73"/>
  <c r="P17"/>
  <c r="P44"/>
  <c r="H44"/>
  <c r="Q78"/>
  <c r="K97"/>
  <c r="G64"/>
  <c r="L69"/>
  <c r="Q39"/>
  <c r="K79"/>
  <c r="O39"/>
  <c r="H61"/>
  <c r="N20"/>
  <c r="B67"/>
  <c r="H17"/>
  <c r="O5"/>
  <c r="J73"/>
  <c r="N92"/>
  <c r="Q6"/>
  <c r="N13"/>
  <c r="N62"/>
  <c r="Q87"/>
  <c r="Q24"/>
  <c r="I68"/>
  <c r="N95"/>
  <c r="G69"/>
  <c r="B12"/>
  <c r="J95"/>
  <c r="D1"/>
  <c r="G49"/>
  <c r="P47"/>
  <c r="P81"/>
  <c r="B70"/>
  <c r="B4"/>
  <c r="P49"/>
  <c r="I9"/>
  <c r="G95"/>
  <c r="G56"/>
  <c r="Q14"/>
  <c r="H57"/>
  <c r="O87"/>
  <c r="N81"/>
  <c r="Q71"/>
  <c r="B86"/>
  <c r="J29"/>
  <c r="B75"/>
  <c r="N44"/>
  <c r="J82"/>
  <c r="O95"/>
  <c r="K95"/>
  <c r="I45"/>
  <c r="J59"/>
  <c r="P27"/>
  <c r="O68"/>
  <c r="L78"/>
  <c r="N73"/>
  <c r="B87"/>
  <c r="P18"/>
  <c r="O28"/>
  <c r="G6"/>
  <c r="H66"/>
  <c r="O86"/>
  <c r="J13"/>
  <c r="B89"/>
  <c r="N28"/>
  <c r="G3"/>
  <c r="Q32"/>
  <c r="G67"/>
  <c r="G57"/>
  <c r="P26"/>
  <c r="L73"/>
  <c r="B27"/>
  <c r="N29"/>
  <c r="I12"/>
  <c r="I82"/>
  <c r="I89"/>
  <c r="I63"/>
  <c r="O56"/>
  <c r="N5"/>
  <c r="J50"/>
  <c r="O78"/>
  <c r="Q4"/>
  <c r="H48"/>
  <c r="O98"/>
  <c r="J35"/>
  <c r="P5"/>
  <c r="K7"/>
  <c r="N49"/>
  <c r="P77"/>
  <c r="I69"/>
  <c r="I40"/>
  <c r="Q73"/>
  <c r="O11"/>
  <c r="G41"/>
  <c r="J67"/>
  <c r="Q58"/>
  <c r="K53"/>
  <c r="G52"/>
  <c r="H30"/>
  <c r="Q83"/>
  <c r="G18"/>
  <c r="J42"/>
  <c r="P51"/>
  <c r="P73"/>
  <c r="H52"/>
  <c r="I88"/>
  <c r="G40"/>
  <c r="H58"/>
  <c r="H56"/>
  <c r="H23"/>
  <c r="Q20"/>
  <c r="I28"/>
  <c r="J85"/>
  <c r="J12"/>
  <c r="P90"/>
  <c r="B36"/>
  <c r="K55"/>
  <c r="I33"/>
  <c r="K15"/>
  <c r="J17"/>
  <c r="J63"/>
  <c r="N97"/>
  <c r="O22"/>
  <c r="L72"/>
  <c r="H97"/>
  <c r="Q36"/>
  <c r="L65"/>
  <c r="L98"/>
  <c r="K44"/>
  <c r="B15"/>
  <c r="Q45"/>
  <c r="G11"/>
  <c r="I72"/>
  <c r="Q38"/>
  <c r="I6"/>
  <c r="N64"/>
  <c r="N3"/>
  <c r="I22"/>
  <c r="L79"/>
  <c r="B16"/>
  <c r="L54"/>
  <c r="G73"/>
  <c r="I14"/>
  <c r="N82"/>
  <c r="P62"/>
  <c r="B76"/>
  <c r="L3"/>
  <c r="K43"/>
  <c r="G32"/>
  <c r="Q55"/>
  <c r="J28"/>
  <c r="H8"/>
  <c r="L84"/>
  <c r="Q9"/>
  <c r="H10"/>
  <c r="N32"/>
  <c r="N52"/>
  <c r="L81"/>
  <c r="K74"/>
  <c r="L37"/>
  <c r="K5"/>
  <c r="L52"/>
  <c r="H94"/>
  <c r="J39"/>
  <c r="L59"/>
  <c r="I76"/>
  <c r="K64"/>
  <c r="N60"/>
  <c r="H22"/>
  <c r="P71"/>
  <c r="N35"/>
  <c r="H86"/>
  <c r="H91"/>
  <c r="J21"/>
  <c r="P30"/>
  <c r="L76"/>
  <c r="H37"/>
  <c r="I4"/>
  <c r="Q18"/>
  <c r="K38"/>
  <c r="H33"/>
  <c r="O79"/>
  <c r="I17"/>
  <c r="J65"/>
  <c r="H21"/>
  <c r="H47"/>
  <c r="L43"/>
  <c r="B95"/>
  <c r="B68"/>
  <c r="J34"/>
  <c r="O19"/>
  <c r="N10"/>
  <c r="K18"/>
  <c r="K35"/>
  <c r="L46"/>
  <c r="H36"/>
  <c r="K83"/>
  <c r="K91"/>
  <c r="K30"/>
  <c r="K16"/>
  <c r="B51"/>
  <c r="N57"/>
  <c r="O90"/>
  <c r="B49"/>
  <c r="Q90"/>
  <c r="J26"/>
  <c r="G77"/>
  <c r="H39"/>
  <c r="G84"/>
  <c r="G70"/>
  <c r="H85"/>
  <c r="K87"/>
  <c r="E1"/>
  <c r="N25"/>
  <c r="B63"/>
  <c r="I10"/>
  <c r="O52"/>
  <c r="Q70"/>
  <c r="G98"/>
  <c r="Q95"/>
  <c r="B73"/>
  <c r="I57"/>
  <c r="N9"/>
  <c r="I27"/>
  <c r="Q12"/>
  <c r="Q64"/>
  <c r="K47"/>
  <c r="G36"/>
  <c r="L86"/>
  <c r="Q92"/>
  <c r="Q82"/>
  <c r="L19"/>
  <c r="G25"/>
  <c r="H60"/>
  <c r="N85"/>
  <c r="B56"/>
  <c r="H89"/>
  <c r="P76"/>
  <c r="G5"/>
  <c r="K3"/>
  <c r="J89"/>
  <c r="Q69"/>
  <c r="N98"/>
  <c r="P69"/>
  <c r="J9"/>
  <c r="P28"/>
  <c r="B32"/>
  <c r="G60"/>
  <c r="N75"/>
  <c r="B81"/>
  <c r="P15"/>
  <c r="J71"/>
  <c r="J7"/>
  <c r="L31"/>
  <c r="G58"/>
  <c r="K46"/>
  <c r="Q80"/>
  <c r="K11"/>
  <c r="K86"/>
  <c r="I42"/>
  <c r="Q67"/>
  <c r="O41"/>
  <c r="G8"/>
  <c r="Q88"/>
  <c r="K70"/>
  <c r="O35"/>
  <c r="B85"/>
  <c r="J79"/>
  <c r="Q37"/>
  <c r="J16"/>
  <c r="K4"/>
  <c r="B29"/>
  <c r="N16"/>
  <c r="P41"/>
  <c r="G35"/>
  <c r="L66"/>
  <c r="O10"/>
  <c r="B9"/>
  <c r="Q72"/>
  <c r="G42"/>
  <c r="P16"/>
  <c r="H49"/>
  <c r="N65"/>
  <c r="L24"/>
  <c r="J45"/>
  <c r="H16"/>
  <c r="H6"/>
  <c r="H2"/>
  <c r="I70"/>
  <c r="P89"/>
  <c r="G72"/>
  <c r="G78"/>
  <c r="G94"/>
  <c r="I51"/>
  <c r="P72"/>
  <c r="J92"/>
  <c r="O12"/>
  <c r="P59"/>
  <c r="B18"/>
  <c r="H95"/>
  <c r="B30"/>
  <c r="H59"/>
  <c r="B61"/>
  <c r="K29"/>
  <c r="H93"/>
  <c r="N74"/>
  <c r="J69"/>
  <c r="P67"/>
  <c r="H29"/>
  <c r="N7"/>
  <c r="B25"/>
  <c r="I43"/>
  <c r="P56"/>
  <c r="N69"/>
  <c r="H19"/>
  <c r="J18"/>
  <c r="O4"/>
  <c r="Q79"/>
  <c r="Q98"/>
  <c r="O44"/>
  <c r="Q89"/>
  <c r="O23"/>
  <c r="G21"/>
  <c r="I74"/>
  <c r="P78"/>
  <c r="O82"/>
  <c r="P34"/>
  <c r="L16"/>
  <c r="B92"/>
  <c r="P12"/>
  <c r="I44"/>
  <c r="Q11"/>
  <c r="N8"/>
  <c r="P39"/>
  <c r="P83"/>
  <c r="I31"/>
  <c r="I8"/>
  <c r="B94"/>
  <c r="H79"/>
  <c r="L68"/>
  <c r="L75"/>
  <c r="H18"/>
  <c r="K12"/>
  <c r="B47"/>
  <c r="O70"/>
  <c r="I97"/>
  <c r="I59"/>
  <c r="J96"/>
  <c r="G28"/>
  <c r="L10"/>
  <c r="H5"/>
  <c r="Q91"/>
  <c r="K90"/>
  <c r="P19"/>
  <c r="L12"/>
  <c r="G81"/>
  <c r="O49"/>
  <c r="K72"/>
  <c r="G85"/>
  <c r="G23"/>
  <c r="I3"/>
  <c r="H74"/>
  <c r="G80"/>
  <c r="P14"/>
  <c r="J62"/>
  <c r="N50"/>
  <c r="N89"/>
  <c r="J72"/>
  <c r="P68"/>
  <c r="Q3"/>
  <c r="L36"/>
  <c r="Q49"/>
  <c r="N39"/>
  <c r="J76"/>
  <c r="J5"/>
  <c r="L50"/>
  <c r="I30"/>
  <c r="Q34"/>
  <c r="H70"/>
  <c r="O84"/>
  <c r="J49"/>
  <c r="B80"/>
  <c r="O89"/>
  <c r="P7"/>
  <c r="J80"/>
  <c r="Q81"/>
  <c r="H63"/>
  <c r="K26"/>
  <c r="I92"/>
  <c r="K66"/>
  <c r="B2"/>
  <c r="O61"/>
  <c r="O58"/>
  <c r="O57"/>
  <c r="B71"/>
  <c r="P11"/>
  <c r="K93"/>
  <c r="N63"/>
  <c r="K25"/>
  <c r="B8"/>
  <c r="P58"/>
  <c r="P25"/>
  <c r="N93"/>
  <c r="P23"/>
  <c r="J90"/>
  <c r="P54"/>
  <c r="O37"/>
  <c r="H64"/>
  <c r="O8"/>
  <c r="P22"/>
  <c r="K41"/>
  <c r="Q93"/>
  <c r="B33"/>
  <c r="J84"/>
  <c r="N53"/>
  <c r="O73"/>
  <c r="H34"/>
  <c r="O34"/>
  <c r="O3"/>
  <c r="Q52"/>
  <c r="O65"/>
  <c r="K28"/>
  <c r="B35"/>
  <c r="G29"/>
  <c r="G83"/>
  <c r="K36"/>
  <c r="J14"/>
  <c r="J64"/>
  <c r="H7"/>
  <c r="O94"/>
  <c r="B43"/>
  <c r="N78"/>
  <c r="L22"/>
  <c r="I98"/>
  <c r="O62"/>
  <c r="N96"/>
  <c r="L4"/>
  <c r="B42"/>
  <c r="B88"/>
  <c r="Q53"/>
  <c r="B58"/>
  <c r="L92"/>
  <c r="H78"/>
  <c r="H15"/>
  <c r="B53"/>
  <c r="G97"/>
  <c r="K48"/>
  <c r="O91"/>
  <c r="O13"/>
  <c r="L32"/>
  <c r="P33"/>
  <c r="O60"/>
  <c r="G38"/>
  <c r="P31"/>
  <c r="N45"/>
  <c r="H28"/>
  <c r="B64"/>
  <c r="I75"/>
  <c r="K65"/>
  <c r="P46"/>
  <c r="N31"/>
  <c r="Q47"/>
  <c r="L64"/>
  <c r="B72"/>
  <c r="O14"/>
  <c r="J81"/>
  <c r="L89"/>
  <c r="L55"/>
  <c r="B11"/>
  <c r="L45"/>
  <c r="H24"/>
  <c r="H32"/>
  <c r="O54"/>
  <c r="G68"/>
  <c r="J15"/>
  <c r="O33"/>
  <c r="H69"/>
  <c r="J55"/>
  <c r="H31"/>
  <c r="N68"/>
  <c r="J74"/>
  <c r="L61"/>
  <c r="N12"/>
  <c r="G90"/>
  <c r="B55"/>
  <c r="P24"/>
  <c r="K98"/>
  <c r="Q41"/>
  <c r="K6"/>
  <c r="P6"/>
  <c r="I5"/>
  <c r="B97"/>
  <c r="B78"/>
  <c r="Q19"/>
  <c r="L23"/>
  <c r="Q40"/>
  <c r="I24"/>
  <c r="G9"/>
  <c r="P94"/>
  <c r="H71"/>
  <c r="O71"/>
  <c r="K63"/>
  <c r="J31"/>
  <c r="K77"/>
  <c r="G37"/>
  <c r="H46"/>
  <c r="G15"/>
  <c r="G39"/>
  <c r="K17"/>
  <c r="G55"/>
  <c r="N36"/>
  <c r="O81"/>
  <c r="N58"/>
  <c r="H27"/>
  <c r="Q59"/>
  <c r="G14"/>
  <c r="Q84"/>
  <c r="H26"/>
  <c r="I20"/>
  <c r="N47"/>
  <c r="B37"/>
  <c r="I38"/>
  <c r="L7"/>
  <c r="I19"/>
  <c r="J58"/>
  <c r="L5"/>
  <c r="Q31"/>
  <c r="G27"/>
  <c r="L41"/>
  <c r="B57"/>
  <c r="H62"/>
  <c r="N33"/>
  <c r="Q57"/>
  <c r="O93"/>
  <c r="G24"/>
  <c r="P29"/>
  <c r="B45"/>
  <c r="J41"/>
  <c r="K58"/>
  <c r="O83"/>
  <c r="B52"/>
  <c r="L53"/>
  <c r="H45"/>
  <c r="P88"/>
  <c r="N90"/>
  <c r="G48"/>
  <c r="H55"/>
  <c r="L88"/>
  <c r="J40"/>
  <c r="H50"/>
  <c r="B3"/>
  <c r="B13"/>
  <c r="B40"/>
  <c r="G92"/>
  <c r="L48"/>
  <c r="Q76"/>
  <c r="P10"/>
  <c r="G7"/>
  <c r="N87"/>
  <c r="N51"/>
  <c r="L56"/>
  <c r="Q97"/>
  <c r="L49"/>
  <c r="L94"/>
  <c r="J6"/>
  <c r="P70"/>
  <c r="L97"/>
  <c r="L77"/>
  <c r="Q74"/>
  <c r="I35"/>
  <c r="O74"/>
  <c r="K24"/>
  <c r="J25"/>
  <c r="K69"/>
  <c r="K88"/>
  <c r="I79"/>
  <c r="L60"/>
  <c r="G43"/>
  <c r="H35"/>
  <c r="L17"/>
  <c r="O45"/>
  <c r="J60"/>
  <c r="P48"/>
  <c r="B21"/>
  <c r="I85"/>
  <c r="O75"/>
  <c r="N37"/>
  <c r="N17"/>
  <c r="I47"/>
  <c r="N41"/>
  <c r="H90"/>
  <c r="B44"/>
  <c r="J46"/>
  <c r="L8"/>
  <c r="B38"/>
  <c r="O18"/>
  <c r="I53"/>
  <c r="K21"/>
  <c r="L26"/>
  <c r="H53"/>
  <c r="L80"/>
  <c r="K76"/>
  <c r="I52"/>
  <c r="B50"/>
  <c r="J61"/>
  <c r="P96"/>
  <c r="H54"/>
  <c r="J83"/>
  <c r="G51"/>
  <c r="B6"/>
  <c r="P84"/>
  <c r="H82"/>
  <c r="J32"/>
  <c r="B5"/>
  <c r="P9"/>
  <c r="K20"/>
  <c r="G45"/>
  <c r="Q86"/>
  <c r="G86"/>
  <c r="H76"/>
  <c r="P53"/>
  <c r="N19"/>
  <c r="L6"/>
  <c r="K62"/>
  <c r="H81"/>
  <c r="H75"/>
  <c r="O30"/>
  <c r="I66"/>
  <c r="B83"/>
  <c r="L70"/>
  <c r="J11"/>
  <c r="L85"/>
  <c r="J3"/>
  <c r="Q10"/>
  <c r="Q65"/>
  <c r="N59"/>
  <c r="B93"/>
  <c r="C1"/>
  <c r="B79"/>
  <c r="N38"/>
  <c r="B31"/>
  <c r="Q22"/>
  <c r="G12"/>
  <c r="P43"/>
  <c r="O32"/>
  <c r="F31" l="1"/>
  <c r="D31"/>
  <c r="C31"/>
  <c r="E31"/>
  <c r="R38"/>
  <c r="F79"/>
  <c r="D79"/>
  <c r="C79"/>
  <c r="E79"/>
  <c r="D93"/>
  <c r="E93"/>
  <c r="C93"/>
  <c r="F93"/>
  <c r="R59"/>
  <c r="J99"/>
  <c r="E83"/>
  <c r="D83"/>
  <c r="C83"/>
  <c r="F83"/>
  <c r="M66"/>
  <c r="R19"/>
  <c r="D5"/>
  <c r="F5"/>
  <c r="E5"/>
  <c r="C5"/>
  <c r="C6"/>
  <c r="D6"/>
  <c r="E6"/>
  <c r="F6"/>
  <c r="F50"/>
  <c r="C50"/>
  <c r="D50"/>
  <c r="E50"/>
  <c r="M52"/>
  <c r="M53"/>
  <c r="C38"/>
  <c r="D38"/>
  <c r="E38"/>
  <c r="F38"/>
  <c r="F44"/>
  <c r="D44"/>
  <c r="E44"/>
  <c r="C44"/>
  <c r="R41"/>
  <c r="M47"/>
  <c r="R17"/>
  <c r="R37"/>
  <c r="M85"/>
  <c r="E21"/>
  <c r="D21"/>
  <c r="C21"/>
  <c r="F21"/>
  <c r="M79"/>
  <c r="M35"/>
  <c r="R51"/>
  <c r="R87"/>
  <c r="D40"/>
  <c r="F40"/>
  <c r="C40"/>
  <c r="E40"/>
  <c r="E13"/>
  <c r="C13"/>
  <c r="D13"/>
  <c r="F13"/>
  <c r="E3"/>
  <c r="F3"/>
  <c r="B99"/>
  <c r="C3"/>
  <c r="D3"/>
  <c r="R90"/>
  <c r="D52"/>
  <c r="F52"/>
  <c r="C52"/>
  <c r="E52"/>
  <c r="D45"/>
  <c r="E45"/>
  <c r="F45"/>
  <c r="C45"/>
  <c r="R33"/>
  <c r="F57"/>
  <c r="C57"/>
  <c r="E57"/>
  <c r="D57"/>
  <c r="M19"/>
  <c r="M38"/>
  <c r="D37"/>
  <c r="F37"/>
  <c r="E37"/>
  <c r="C37"/>
  <c r="R47"/>
  <c r="M20"/>
  <c r="R58"/>
  <c r="R36"/>
  <c r="M24"/>
  <c r="D78"/>
  <c r="C78"/>
  <c r="F78"/>
  <c r="E78"/>
  <c r="F97"/>
  <c r="D97"/>
  <c r="E97"/>
  <c r="C97"/>
  <c r="M5"/>
  <c r="C55"/>
  <c r="E55"/>
  <c r="D55"/>
  <c r="F55"/>
  <c r="R12"/>
  <c r="R68"/>
  <c r="E11"/>
  <c r="D11"/>
  <c r="C11"/>
  <c r="F11"/>
  <c r="F72"/>
  <c r="D72"/>
  <c r="E72"/>
  <c r="C72"/>
  <c r="R31"/>
  <c r="M75"/>
  <c r="F64"/>
  <c r="E64"/>
  <c r="D64"/>
  <c r="C64"/>
  <c r="R45"/>
  <c r="C53"/>
  <c r="F53"/>
  <c r="D53"/>
  <c r="E53"/>
  <c r="C58"/>
  <c r="F58"/>
  <c r="E58"/>
  <c r="D58"/>
  <c r="E88"/>
  <c r="F88"/>
  <c r="D88"/>
  <c r="C88"/>
  <c r="C42"/>
  <c r="F42"/>
  <c r="D42"/>
  <c r="E42"/>
  <c r="R96"/>
  <c r="M98"/>
  <c r="R78"/>
  <c r="D43"/>
  <c r="C43"/>
  <c r="E43"/>
  <c r="F43"/>
  <c r="C35"/>
  <c r="F35"/>
  <c r="D35"/>
  <c r="E35"/>
  <c r="O99"/>
  <c r="R53"/>
  <c r="C33"/>
  <c r="E33"/>
  <c r="D33"/>
  <c r="F33"/>
  <c r="R93"/>
  <c r="E8"/>
  <c r="F8"/>
  <c r="D8"/>
  <c r="C8"/>
  <c r="R63"/>
  <c r="C71"/>
  <c r="E71"/>
  <c r="F71"/>
  <c r="D71"/>
  <c r="M92"/>
  <c r="E80"/>
  <c r="F80"/>
  <c r="D80"/>
  <c r="C80"/>
  <c r="M30"/>
  <c r="R39"/>
  <c r="Q99"/>
  <c r="R89"/>
  <c r="R50"/>
  <c r="I99"/>
  <c r="M3"/>
  <c r="M59"/>
  <c r="M97"/>
  <c r="F47"/>
  <c r="D47"/>
  <c r="C47"/>
  <c r="E47"/>
  <c r="E94"/>
  <c r="F94"/>
  <c r="D94"/>
  <c r="C94"/>
  <c r="M8"/>
  <c r="M31"/>
  <c r="R8"/>
  <c r="M44"/>
  <c r="E92"/>
  <c r="D92"/>
  <c r="F92"/>
  <c r="C92"/>
  <c r="M74"/>
  <c r="R69"/>
  <c r="M43"/>
  <c r="C25"/>
  <c r="F25"/>
  <c r="E25"/>
  <c r="D25"/>
  <c r="R7"/>
  <c r="R74"/>
  <c r="F61"/>
  <c r="D61"/>
  <c r="E61"/>
  <c r="C61"/>
  <c r="F30"/>
  <c r="D30"/>
  <c r="C30"/>
  <c r="E30"/>
  <c r="F18"/>
  <c r="D18"/>
  <c r="C18"/>
  <c r="E18"/>
  <c r="M51"/>
  <c r="M70"/>
  <c r="R65"/>
  <c r="F9"/>
  <c r="E9"/>
  <c r="D9"/>
  <c r="C9"/>
  <c r="R16"/>
  <c r="E29"/>
  <c r="D29"/>
  <c r="F29"/>
  <c r="C29"/>
  <c r="F85"/>
  <c r="D85"/>
  <c r="E85"/>
  <c r="C85"/>
  <c r="M42"/>
  <c r="D81"/>
  <c r="C81"/>
  <c r="E81"/>
  <c r="F81"/>
  <c r="R75"/>
  <c r="E32"/>
  <c r="D32"/>
  <c r="C32"/>
  <c r="F32"/>
  <c r="R98"/>
  <c r="K99"/>
  <c r="F56"/>
  <c r="C56"/>
  <c r="D56"/>
  <c r="E56"/>
  <c r="R85"/>
  <c r="M27"/>
  <c r="R9"/>
  <c r="M57"/>
  <c r="D73"/>
  <c r="E73"/>
  <c r="F73"/>
  <c r="C73"/>
  <c r="M10"/>
  <c r="F63"/>
  <c r="E63"/>
  <c r="D63"/>
  <c r="C63"/>
  <c r="R25"/>
  <c r="F49"/>
  <c r="C49"/>
  <c r="E49"/>
  <c r="D49"/>
  <c r="R57"/>
  <c r="D51"/>
  <c r="C51"/>
  <c r="F51"/>
  <c r="E51"/>
  <c r="R10"/>
  <c r="E68"/>
  <c r="C68"/>
  <c r="D68"/>
  <c r="F68"/>
  <c r="D95"/>
  <c r="F95"/>
  <c r="C95"/>
  <c r="E95"/>
  <c r="M17"/>
  <c r="M4"/>
  <c r="R35"/>
  <c r="R60"/>
  <c r="M76"/>
  <c r="R52"/>
  <c r="R32"/>
  <c r="L99"/>
  <c r="E76"/>
  <c r="F76"/>
  <c r="D76"/>
  <c r="C76"/>
  <c r="R82"/>
  <c r="M14"/>
  <c r="E16"/>
  <c r="D16"/>
  <c r="C16"/>
  <c r="F16"/>
  <c r="M22"/>
  <c r="N99"/>
  <c r="R3"/>
  <c r="R64"/>
  <c r="M6"/>
  <c r="M72"/>
  <c r="D15"/>
  <c r="C15"/>
  <c r="F15"/>
  <c r="E15"/>
  <c r="R97"/>
  <c r="M33"/>
  <c r="D36"/>
  <c r="E36"/>
  <c r="C36"/>
  <c r="F36"/>
  <c r="M28"/>
  <c r="M88"/>
  <c r="M40"/>
  <c r="M69"/>
  <c r="R49"/>
  <c r="R5"/>
  <c r="M63"/>
  <c r="M89"/>
  <c r="M82"/>
  <c r="M12"/>
  <c r="R29"/>
  <c r="E27"/>
  <c r="C27"/>
  <c r="D27"/>
  <c r="F27"/>
  <c r="G99"/>
  <c r="R28"/>
  <c r="E89"/>
  <c r="C89"/>
  <c r="F89"/>
  <c r="D89"/>
  <c r="C87"/>
  <c r="F87"/>
  <c r="D87"/>
  <c r="E87"/>
  <c r="R73"/>
  <c r="M45"/>
  <c r="R44"/>
  <c r="C75"/>
  <c r="E75"/>
  <c r="F75"/>
  <c r="D75"/>
  <c r="F86"/>
  <c r="E86"/>
  <c r="C86"/>
  <c r="D86"/>
  <c r="R81"/>
  <c r="M9"/>
  <c r="D4"/>
  <c r="C4"/>
  <c r="F4"/>
  <c r="E4"/>
  <c r="C70"/>
  <c r="E70"/>
  <c r="F70"/>
  <c r="D70"/>
  <c r="C12"/>
  <c r="E12"/>
  <c r="F12"/>
  <c r="D12"/>
  <c r="R95"/>
  <c r="M68"/>
  <c r="R62"/>
  <c r="R13"/>
  <c r="R92"/>
  <c r="C67"/>
  <c r="F67"/>
  <c r="D67"/>
  <c r="E67"/>
  <c r="R20"/>
  <c r="R40"/>
  <c r="D34"/>
  <c r="F34"/>
  <c r="E34"/>
  <c r="C34"/>
  <c r="E26"/>
  <c r="D26"/>
  <c r="F26"/>
  <c r="C26"/>
  <c r="E54"/>
  <c r="C54"/>
  <c r="D54"/>
  <c r="F54"/>
  <c r="M7"/>
  <c r="E24"/>
  <c r="F24"/>
  <c r="D24"/>
  <c r="C24"/>
  <c r="R71"/>
  <c r="R56"/>
  <c r="M58"/>
  <c r="M25"/>
  <c r="M36"/>
  <c r="D39"/>
  <c r="C39"/>
  <c r="F39"/>
  <c r="E39"/>
  <c r="M21"/>
  <c r="M41"/>
  <c r="M81"/>
  <c r="D48"/>
  <c r="E48"/>
  <c r="F48"/>
  <c r="C48"/>
  <c r="R24"/>
  <c r="R55"/>
  <c r="R30"/>
  <c r="M39"/>
  <c r="R54"/>
  <c r="M55"/>
  <c r="M83"/>
  <c r="F62"/>
  <c r="C62"/>
  <c r="E62"/>
  <c r="D62"/>
  <c r="M15"/>
  <c r="M11"/>
  <c r="C69"/>
  <c r="D69"/>
  <c r="F69"/>
  <c r="E69"/>
  <c r="M37"/>
  <c r="M73"/>
  <c r="D66"/>
  <c r="C66"/>
  <c r="F66"/>
  <c r="E66"/>
  <c r="C14"/>
  <c r="E14"/>
  <c r="D14"/>
  <c r="F14"/>
  <c r="R27"/>
  <c r="M78"/>
  <c r="R48"/>
  <c r="C20"/>
  <c r="D20"/>
  <c r="E20"/>
  <c r="F20"/>
  <c r="F74"/>
  <c r="E74"/>
  <c r="C74"/>
  <c r="D74"/>
  <c r="M16"/>
  <c r="M29"/>
  <c r="D77"/>
  <c r="E77"/>
  <c r="C77"/>
  <c r="F77"/>
  <c r="M67"/>
  <c r="R84"/>
  <c r="M91"/>
  <c r="D17"/>
  <c r="F17"/>
  <c r="E17"/>
  <c r="C17"/>
  <c r="M62"/>
  <c r="C41"/>
  <c r="E41"/>
  <c r="D41"/>
  <c r="F41"/>
  <c r="M32"/>
  <c r="M77"/>
  <c r="R70"/>
  <c r="M65"/>
  <c r="C82"/>
  <c r="F82"/>
  <c r="E82"/>
  <c r="D82"/>
  <c r="D7"/>
  <c r="E7"/>
  <c r="C7"/>
  <c r="F7"/>
  <c r="R94"/>
  <c r="R18"/>
  <c r="M46"/>
  <c r="R11"/>
  <c r="D23"/>
  <c r="F23"/>
  <c r="E23"/>
  <c r="C23"/>
  <c r="R14"/>
  <c r="R61"/>
  <c r="M56"/>
  <c r="M71"/>
  <c r="M95"/>
  <c r="R43"/>
  <c r="F59"/>
  <c r="C59"/>
  <c r="D59"/>
  <c r="E59"/>
  <c r="R80"/>
  <c r="R79"/>
  <c r="R34"/>
  <c r="R88"/>
  <c r="F22"/>
  <c r="C22"/>
  <c r="E22"/>
  <c r="D22"/>
  <c r="C96"/>
  <c r="E96"/>
  <c r="D96"/>
  <c r="F96"/>
  <c r="E60"/>
  <c r="D60"/>
  <c r="F60"/>
  <c r="C60"/>
  <c r="H99"/>
  <c r="M86"/>
  <c r="R26"/>
  <c r="M90"/>
  <c r="M64"/>
  <c r="M49"/>
  <c r="R22"/>
  <c r="C91"/>
  <c r="F91"/>
  <c r="D91"/>
  <c r="E91"/>
  <c r="C98"/>
  <c r="F98"/>
  <c r="E98"/>
  <c r="D98"/>
  <c r="R86"/>
  <c r="R77"/>
  <c r="M87"/>
  <c r="R15"/>
  <c r="R23"/>
  <c r="R91"/>
  <c r="M60"/>
  <c r="M48"/>
  <c r="R83"/>
  <c r="P99"/>
  <c r="D10"/>
  <c r="C10"/>
  <c r="F10"/>
  <c r="E10"/>
  <c r="M34"/>
  <c r="R42"/>
  <c r="M94"/>
  <c r="E90"/>
  <c r="C90"/>
  <c r="D90"/>
  <c r="F90"/>
  <c r="C19"/>
  <c r="D19"/>
  <c r="E19"/>
  <c r="F19"/>
  <c r="M54"/>
  <c r="M80"/>
  <c r="M61"/>
  <c r="M18"/>
  <c r="C28"/>
  <c r="F28"/>
  <c r="E28"/>
  <c r="D28"/>
  <c r="R67"/>
  <c r="R4"/>
  <c r="R76"/>
  <c r="M93"/>
  <c r="R46"/>
  <c r="M23"/>
  <c r="M84"/>
  <c r="E84"/>
  <c r="C84"/>
  <c r="D84"/>
  <c r="F84"/>
  <c r="R6"/>
  <c r="E46"/>
  <c r="F46"/>
  <c r="D46"/>
  <c r="C46"/>
  <c r="E65"/>
  <c r="C65"/>
  <c r="F65"/>
  <c r="D65"/>
  <c r="R72"/>
  <c r="M26"/>
  <c r="R21"/>
  <c r="M13"/>
  <c r="M96"/>
  <c r="R66"/>
  <c r="M50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F99"/>
  <c r="C99"/>
  <c r="R99"/>
  <c r="D99"/>
  <c r="E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BF49"/>
  <c r="BF4"/>
  <c r="BF6"/>
  <c r="BF8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AY29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DD15"/>
  <c r="CW34"/>
  <c r="CW16"/>
  <c r="CP44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0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<sst xmlns="http://schemas.openxmlformats.org/spreadsheetml/2006/main" count="9534" uniqueCount="646">
  <si>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</si>
  <si>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</si>
  <si>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</si>
  <si>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</si>
  <si>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</si>
  <si>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</si>
  <si>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</si>
  <si>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</si>
  <si>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</si>
  <si>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</si>
  <si>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</si>
  <si>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</si>
  <si>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</si>
  <si>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</si>
  <si>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</si>
  <si>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</si>
  <si>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</si>
  <si>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</si>
  <si>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</si>
  <si>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</si>
  <si>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</si>
  <si>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</si>
  <si>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</si>
  <si>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</si>
  <si>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</si>
  <si>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</si>
  <si>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</si>
  <si>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</si>
  <si>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</si>
  <si>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</si>
  <si>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</si>
  <si>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</si>
  <si>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</si>
  <si>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</si>
  <si>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</si>
  <si>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</si>
  <si>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</si>
  <si>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</si>
  <si>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</si>
  <si>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</si>
  <si>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</si>
  <si>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</si>
  <si>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</si>
  <si>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</si>
  <si>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</si>
  <si>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</si>
  <si>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</si>
  <si>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</si>
  <si>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</si>
  <si>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</si>
  <si>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</si>
  <si>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</si>
  <si>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</si>
  <si>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</si>
  <si>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</si>
  <si>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</si>
  <si>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</si>
  <si>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</si>
  <si>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</si>
  <si>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</si>
  <si>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</si>
  <si>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</si>
  <si>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</si>
  <si>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</si>
  <si>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</si>
  <si>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</si>
  <si>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</si>
  <si>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</si>
  <si>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</si>
  <si>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</si>
  <si>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</si>
  <si>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</si>
  <si>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</si>
  <si>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</si>
  <si>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</si>
  <si>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</si>
  <si>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</si>
  <si>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</si>
  <si>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</si>
  <si>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</si>
  <si>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</si>
  <si>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</si>
  <si>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</si>
  <si>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</si>
  <si>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</si>
  <si>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</si>
  <si>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</si>
  <si>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</si>
  <si>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</si>
  <si>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</si>
  <si>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</si>
  <si>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</si>
  <si>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</si>
  <si>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</si>
  <si>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</si>
  <si>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</si>
  <si>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</si>
  <si>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</si>
  <si>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</si>
  <si>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</si>
  <si>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</si>
  <si>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</si>
  <si>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</si>
  <si>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</si>
  <si>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</si>
  <si>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</si>
  <si>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</si>
  <si>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</si>
  <si>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</si>
  <si>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</si>
  <si>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</si>
  <si>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</si>
  <si>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</si>
  <si>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</si>
  <si>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</si>
  <si>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</si>
  <si>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</si>
  <si>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</si>
  <si>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</si>
  <si>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</si>
  <si>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</si>
  <si>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</si>
  <si>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</si>
  <si>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</si>
  <si>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</si>
  <si>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</si>
  <si>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</si>
  <si>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</si>
  <si>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</si>
  <si>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</si>
  <si>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</si>
  <si>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</si>
  <si>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</si>
  <si>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</si>
  <si>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</si>
  <si>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</si>
  <si>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</si>
  <si>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</si>
  <si>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</si>
  <si>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</si>
  <si>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</si>
  <si>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</si>
  <si>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</si>
  <si>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</si>
  <si>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</si>
  <si>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</si>
  <si>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</si>
  <si>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</si>
  <si>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</si>
  <si>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</si>
  <si>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</si>
  <si>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</si>
  <si>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</si>
  <si>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</si>
  <si>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</si>
  <si>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</si>
  <si>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</si>
  <si>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</si>
  <si>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</si>
  <si>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</si>
  <si>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</si>
  <si>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</si>
  <si>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</si>
  <si>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</si>
  <si>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</si>
  <si>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</si>
  <si>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</si>
  <si>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</si>
  <si>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</si>
  <si>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</si>
  <si>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</si>
  <si>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</si>
  <si>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</si>
  <si>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</si>
  <si>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</si>
  <si>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</si>
  <si>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</si>
  <si>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</si>
  <si>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</si>
  <si>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</si>
  <si>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</si>
  <si>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</si>
  <si>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</si>
  <si>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</si>
  <si>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</si>
  <si>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</si>
  <si>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</si>
  <si>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</si>
  <si>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</si>
  <si>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</si>
  <si>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</si>
  <si>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</si>
  <si>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</si>
  <si>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</si>
  <si>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</si>
  <si>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</si>
  <si>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</si>
  <si>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</si>
  <si>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</si>
  <si>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</si>
  <si>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</si>
  <si>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</si>
  <si>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</si>
  <si>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</si>
  <si>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</si>
  <si>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</si>
  <si>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</si>
  <si>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</si>
  <si>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</si>
  <si>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</si>
  <si>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</si>
  <si>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</si>
  <si>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</si>
  <si>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</si>
  <si>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</si>
  <si>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</si>
  <si>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</si>
  <si>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</si>
  <si>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</si>
  <si>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</si>
  <si>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</si>
  <si>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</si>
  <si>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</si>
  <si>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</si>
  <si>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</si>
  <si>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</si>
  <si>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</si>
  <si>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</si>
  <si>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</si>
  <si>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</si>
  <si>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</si>
  <si>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</si>
  <si>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</si>
  <si>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</si>
  <si>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</si>
  <si>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</si>
  <si>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</si>
  <si>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</si>
  <si>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</si>
  <si>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</si>
  <si>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</si>
  <si>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</si>
  <si>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</si>
  <si>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</si>
  <si>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</si>
  <si>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</si>
  <si>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</si>
  <si>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</si>
  <si>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</si>
  <si>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</si>
  <si>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</si>
  <si>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</si>
  <si>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</si>
  <si>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</si>
  <si>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</si>
  <si>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</si>
  <si>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</si>
  <si>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</si>
  <si>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</si>
  <si>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</si>
  <si>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</si>
  <si>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</si>
  <si>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</si>
  <si>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</si>
  <si>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</si>
  <si>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</si>
  <si>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</si>
  <si>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</si>
  <si>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</si>
  <si>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</si>
  <si>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</si>
  <si>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</si>
  <si>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</si>
  <si>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</si>
  <si>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</si>
  <si>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</si>
  <si>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</si>
  <si>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</si>
  <si>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</si>
  <si>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</si>
  <si>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</si>
  <si>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</si>
  <si>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</si>
  <si>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</si>
  <si>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</si>
  <si>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</si>
  <si>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</si>
  <si>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</si>
  <si>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</si>
  <si>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</si>
  <si>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</si>
  <si>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</si>
  <si>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</si>
  <si>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</si>
  <si>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</si>
  <si>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</si>
  <si>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</si>
  <si>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</si>
  <si>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</si>
  <si>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</si>
  <si>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</si>
  <si>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</si>
  <si>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</si>
  <si>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</si>
  <si>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</si>
  <si>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</si>
  <si>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</si>
  <si>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</si>
  <si>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</si>
  <si>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</si>
  <si>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</si>
  <si>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</si>
  <si>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</si>
  <si>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</si>
  <si>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</si>
  <si>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</si>
  <si>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</si>
  <si>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</si>
  <si>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</si>
  <si>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</si>
  <si>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</si>
  <si>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</si>
  <si>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</si>
  <si>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</si>
  <si>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</si>
  <si>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</si>
  <si>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</si>
  <si>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</si>
  <si>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</si>
  <si>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</si>
  <si>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</si>
  <si>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</si>
  <si>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</si>
  <si>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</si>
  <si>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</si>
  <si>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</si>
  <si>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</si>
  <si>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</si>
  <si>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</si>
  <si>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</si>
  <si>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</si>
  <si>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</si>
  <si>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</si>
  <si>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</si>
  <si>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</si>
  <si>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</si>
  <si>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</si>
  <si>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</si>
  <si>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</si>
  <si>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</si>
  <si>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</si>
  <si>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</si>
  <si>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</si>
  <si>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</si>
  <si>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</si>
  <si>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</si>
  <si>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</si>
  <si>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</si>
  <si>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</si>
  <si>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</si>
  <si>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</si>
  <si>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</si>
  <si>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</si>
  <si>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</si>
  <si>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</si>
  <si>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</si>
  <si>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</si>
  <si>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</si>
  <si>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</si>
  <si>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</si>
  <si>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</si>
  <si>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</si>
  <si>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</si>
  <si>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</si>
  <si>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</si>
  <si>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</si>
  <si>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</si>
  <si>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</si>
  <si>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</si>
  <si>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</si>
  <si>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</si>
  <si>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</si>
  <si>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</si>
  <si>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</si>
  <si>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</si>
  <si>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</si>
  <si>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</si>
  <si>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</si>
  <si>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</si>
  <si>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</si>
  <si>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</si>
  <si>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</si>
  <si>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</si>
  <si>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</si>
  <si>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</si>
  <si>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</si>
  <si>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</si>
  <si>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</si>
  <si>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</si>
  <si>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</si>
  <si>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</si>
  <si>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</si>
  <si>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</si>
  <si>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</si>
  <si>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</si>
  <si>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</si>
  <si>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</si>
  <si>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</si>
  <si>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</si>
  <si>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</si>
  <si>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</si>
  <si>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</si>
  <si>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</si>
  <si>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</si>
  <si>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</si>
  <si>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</si>
  <si>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</si>
  <si>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</si>
  <si>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</si>
  <si>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</si>
  <si>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</si>
  <si>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</si>
  <si>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</si>
  <si>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</si>
  <si>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</si>
  <si>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</si>
  <si>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</si>
  <si>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</si>
  <si>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</si>
  <si>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</si>
  <si>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</si>
  <si>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</si>
  <si>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</si>
  <si>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</si>
  <si>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</si>
  <si>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</si>
  <si>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</si>
  <si>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</si>
  <si>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</si>
  <si>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</si>
  <si>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</si>
  <si>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</si>
  <si>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</si>
  <si>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</si>
  <si>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</si>
  <si>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</si>
  <si>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</si>
  <si>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</si>
  <si>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</si>
  <si>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</si>
  <si>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</si>
  <si>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</si>
  <si>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</si>
  <si>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</si>
  <si>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</si>
  <si>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</si>
  <si>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</si>
  <si>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</si>
  <si>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</si>
  <si>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</si>
  <si>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</si>
  <si>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</si>
  <si>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</si>
  <si>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</si>
  <si>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</si>
  <si>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</si>
  <si>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</si>
  <si>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</si>
  <si>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</si>
  <si>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</si>
  <si>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</si>
  <si>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</si>
  <si>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</si>
  <si>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</si>
  <si>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</si>
  <si>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</si>
  <si>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</si>
  <si>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</si>
  <si>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</si>
  <si>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</si>
  <si>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</si>
  <si>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</si>
  <si>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</si>
  <si>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</si>
  <si>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</si>
  <si>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</si>
  <si>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</si>
  <si>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</si>
  <si>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</si>
  <si>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</si>
  <si>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</si>
  <si>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</si>
  <si>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</si>
  <si>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</si>
  <si>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</si>
  <si>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</si>
  <si>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</si>
  <si>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</si>
  <si>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</si>
  <si>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</si>
  <si>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</si>
  <si>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</si>
  <si>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</si>
  <si>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</si>
  <si>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</si>
  <si>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</si>
  <si>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</si>
  <si>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</si>
  <si>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</si>
  <si>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</si>
  <si>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</si>
  <si>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</si>
  <si>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</si>
  <si>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</si>
  <si>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</si>
  <si>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</si>
  <si>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</si>
  <si>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</si>
  <si>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</si>
  <si>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</si>
  <si>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</si>
  <si>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</si>
  <si>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</si>
  <si>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</si>
  <si>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</si>
  <si>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</si>
  <si>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</si>
  <si>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</si>
  <si>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</si>
  <si>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</si>
  <si>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</si>
  <si>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</si>
  <si>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</si>
  <si>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</si>
  <si>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</si>
  <si>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</si>
  <si>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</si>
  <si>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83IS2024/07/24</t>
  </si>
  <si>
    <t>BLAPOWER_MP</t>
  </si>
  <si>
    <t>NR/2024/21183/A/28755</t>
  </si>
  <si>
    <t>HP-GOVT</t>
  </si>
  <si>
    <t>NR/2024/21142/A/28433</t>
  </si>
  <si>
    <t>ITCWIND</t>
  </si>
  <si>
    <t>NR/2024/19779/A/28394</t>
  </si>
  <si>
    <t>SEILP2</t>
  </si>
  <si>
    <t>NR/2024/21062/A/28699</t>
  </si>
  <si>
    <t>JITPL</t>
  </si>
  <si>
    <t>NR/2024/21339/A/28429</t>
  </si>
  <si>
    <t>RKM_POWER</t>
  </si>
  <si>
    <t>NR/2024/21089/A/28722</t>
  </si>
  <si>
    <t>GMRKEL (STU)</t>
  </si>
  <si>
    <t>NR/2024/21173/A/28507</t>
  </si>
  <si>
    <t>KSEB</t>
  </si>
  <si>
    <t>NR/2024/21096/A/28720</t>
  </si>
  <si>
    <t>GOA_Beneficiary</t>
  </si>
  <si>
    <t>NR/2024/21075/A/28757</t>
  </si>
  <si>
    <t>MMS STEEL TN</t>
  </si>
  <si>
    <t>NR/2024/21238/A/28758</t>
  </si>
  <si>
    <t>JPL_DHULE</t>
  </si>
  <si>
    <t>NR/2024/21199/A/28644</t>
  </si>
  <si>
    <t>SHPPBPL</t>
  </si>
  <si>
    <t>NR/2024/21158/A/28480</t>
  </si>
  <si>
    <t>PCKL</t>
  </si>
  <si>
    <t>NR/2024/21838/C</t>
  </si>
  <si>
    <t>GBHHPL</t>
  </si>
  <si>
    <t>NR/2024/21087/A/28508</t>
  </si>
  <si>
    <t>JP BINA</t>
  </si>
  <si>
    <t>NR/2024/21186/A/28732</t>
  </si>
  <si>
    <t>NR/2024/21072/A/28723</t>
  </si>
  <si>
    <t>NR/2024/21153/A/28481</t>
  </si>
  <si>
    <t>SORANG_HEP</t>
  </si>
  <si>
    <t>NR/2024/21830/C</t>
  </si>
  <si>
    <t>Manipur_Ben</t>
  </si>
  <si>
    <t>NR/2024/21108/A/28713</t>
  </si>
  <si>
    <t>NR/2024/21144/A/28668</t>
  </si>
  <si>
    <t>JPL-2</t>
  </si>
  <si>
    <t>NR/2024/20711/A/28784</t>
  </si>
  <si>
    <t>JPL</t>
  </si>
  <si>
    <t>NR/2024/21023/A/28646</t>
  </si>
  <si>
    <t>Nagaland_Ben</t>
  </si>
  <si>
    <t>NR/2024/21227/A/28715</t>
  </si>
  <si>
    <t>NR/2024/21682/A/28783</t>
  </si>
  <si>
    <t>NR/2024/21160/A/28478</t>
  </si>
  <si>
    <t>HP</t>
  </si>
  <si>
    <t>NR/2024/20574/A/28706</t>
  </si>
  <si>
    <t>NR/2024/21715/A/28275</t>
  </si>
  <si>
    <t>TPC MSEB</t>
  </si>
  <si>
    <t>NR/2024/21141/A/28434</t>
  </si>
  <si>
    <t>NHCPL_HP</t>
  </si>
  <si>
    <t>NR/2024/21152/A/28381</t>
  </si>
  <si>
    <t>NR/2024/21113/A/28721</t>
  </si>
  <si>
    <t>RUVNL</t>
  </si>
  <si>
    <t>NR/2024/20688/A/28509</t>
  </si>
  <si>
    <t>APL_Raigarh TPP</t>
  </si>
  <si>
    <t>NR/2024/20931/A/28681</t>
  </si>
  <si>
    <t>KAMENG</t>
  </si>
  <si>
    <t>NR/2024/21826/C</t>
  </si>
  <si>
    <t>NR/2024/21159/A/28479</t>
  </si>
  <si>
    <t>ACBIL</t>
  </si>
  <si>
    <t>NR/2024/21099/A/28435</t>
  </si>
  <si>
    <t>NR/2024/21150/A/28476</t>
  </si>
  <si>
    <t>NR/2024/21146/A/28477</t>
  </si>
  <si>
    <t>NR/2024/21694/A/28708</t>
  </si>
  <si>
    <t>NR/2024/21847/C</t>
  </si>
  <si>
    <t>SIMHAPURI</t>
  </si>
  <si>
    <t>NR/2024/21210/A/28432</t>
  </si>
  <si>
    <t>NR/2024/21148/A/28475</t>
  </si>
  <si>
    <t>UTTARAKHAND</t>
  </si>
  <si>
    <t>NR/2024/21103/A/28716</t>
  </si>
  <si>
    <t>AEML</t>
  </si>
  <si>
    <t>NR/2024/21076/A/28754</t>
  </si>
  <si>
    <t>NR/2024/21156/A/28482</t>
  </si>
  <si>
    <t>TRN_ENERGY</t>
  </si>
  <si>
    <t>NR/2024/21567/A/28719</t>
  </si>
  <si>
    <t>NR/2024/20573/A/28707</t>
  </si>
  <si>
    <t>A_A_Energy_MH_Bio</t>
  </si>
  <si>
    <t>NR/2024/20966/A/28383</t>
  </si>
  <si>
    <t>TANGEDCO</t>
  </si>
  <si>
    <t>SR/2024/13586/C</t>
  </si>
  <si>
    <t>SOLAPUR_SOLAR</t>
  </si>
  <si>
    <t>NR/2024/21823/C</t>
  </si>
  <si>
    <t>MSEB_Beneficiary</t>
  </si>
  <si>
    <t>NR/01072024/31072024/	NR/01072024/31072024/TataPower-DDL/PMG/MSEDCL/Banking/12112023</t>
  </si>
  <si>
    <t>KPTCL</t>
  </si>
  <si>
    <t>NR/24072024/24072024/IEX_240723_01681</t>
  </si>
  <si>
    <t>CHANJUII</t>
  </si>
  <si>
    <t>NR/01072024/31072024/Chanju/TPDDL/Jul01072024</t>
  </si>
  <si>
    <t>NR/01072024/31072024/IIPL/JPL(TM)-BRPL/BRPLT-169/24-25/02</t>
  </si>
  <si>
    <t>MPL</t>
  </si>
  <si>
    <t>NR/01102023/23072042/L_NR_2012_04</t>
  </si>
  <si>
    <t>SKS Raigarh</t>
  </si>
  <si>
    <t>NR/01072024/31072024/NDMC/D-54/EE(POWER)2024</t>
  </si>
  <si>
    <t>NR/01072024/31072024/R2</t>
  </si>
  <si>
    <t>NR/01072024/31072024/IIPL/JPL(SH)-BRPL/BRPL T-249/24-25/1</t>
  </si>
  <si>
    <t>NR/01072024/31072024/NDMC/D-55/EE(POWER)2024</t>
  </si>
  <si>
    <t>NR/16072024/31072024/NR/16072024/31072024/717758</t>
  </si>
  <si>
    <t>DELHI</t>
  </si>
  <si>
    <t>NR/01102023/25122043/GNA_MEJA_DELHI</t>
  </si>
  <si>
    <t>Arunachal_Ben</t>
  </si>
  <si>
    <t>NR/01072024/31072024/APPCPL/180/F25/TGNA/3250</t>
  </si>
  <si>
    <t>NR/05072024/31072024/1000011449-JITPL-BRPL(DISCOM)</t>
  </si>
  <si>
    <t>RSRPL_BKN</t>
  </si>
  <si>
    <t>NR/2024/21551/A/28483</t>
  </si>
  <si>
    <t>SBSRPC11PL_BKN</t>
  </si>
  <si>
    <t>NR/01102023/02012046/L_NR_2021_17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</si>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</sst>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580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548.54200000000003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580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548.54200000000003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580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548.54200000000003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580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508.54199999999997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580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508.54199999999997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580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458.54199999999997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580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420.54199999999997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580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420.54199999999997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580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420.54199999999997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580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420.54199999999997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580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420.54199999999997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580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420.54199999999997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580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420.54199999999997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580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420.54199999999997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580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420.54199999999997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580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420.54199999999997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580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420.54199999999997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580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420.54199999999997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580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420.54199999999997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580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420.54199999999997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580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420.54199999999997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580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420.54199999999997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580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420.54199999999997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580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420.54199999999997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580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420.54199999999997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580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420.54199999999997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580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420.54199999999997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580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420.54199999999997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580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420.54199999999997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580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420.54199999999997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580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420.54199999999997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580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420.54199999999997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580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420.54199999999997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580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420.54199999999997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580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420.54199999999997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580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420.54199999999997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580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420.54199999999997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580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420.54199999999997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580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420.54199999999997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580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420.54199999999997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580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420.54199999999997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580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420.54199999999997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580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420.54199999999997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580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420.54199999999997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580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221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580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150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580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580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580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580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580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580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580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580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155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155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155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155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155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155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155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155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155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155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155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155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155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155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155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580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155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580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155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580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188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580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188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580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188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580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188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580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188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580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218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580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248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580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278.54199999999997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580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280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580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280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580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280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580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280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280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280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280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280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280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280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45497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303</v>
      </c>
    </row>
    <row r="9" spans="1:3">
      <c r="A9" s="46" t="s">
        <v>447</v>
      </c>
      <c r="B9" s="205">
        <v>45497.981030092589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45497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5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6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6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6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6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6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6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6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6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6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6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6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6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6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6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6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6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6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6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6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6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6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6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6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6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6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6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6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6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6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6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6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6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6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6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6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6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6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6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6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6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6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6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6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6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6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6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6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6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6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6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6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6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6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6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6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6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6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6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6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0.26934431999999986</v>
      </c>
      <c r="J99" s="157">
        <f t="shared" ref="J99:L99" si="28">SUM(J3:J98)/4000</f>
        <v>0.15061848000000005</v>
      </c>
      <c r="K99" s="157">
        <f t="shared" si="28"/>
        <v>0.19426103999999964</v>
      </c>
      <c r="L99" s="157">
        <f t="shared" si="28"/>
        <v>3.1376159999999979E-2</v>
      </c>
      <c r="M99" s="158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8.65</v>
      </c>
      <c r="I3" s="53">
        <v>0</v>
      </c>
      <c r="J3" s="53">
        <v>0</v>
      </c>
      <c r="K3" s="53">
        <v>0</v>
      </c>
      <c r="L3" s="53">
        <v>0</v>
      </c>
      <c r="M3" s="72">
        <v>1.1299999999999999</v>
      </c>
      <c r="N3" s="71">
        <v>0</v>
      </c>
      <c r="O3" s="53">
        <v>0</v>
      </c>
      <c r="P3" s="53">
        <v>-4</v>
      </c>
      <c r="Q3" s="53">
        <v>-100</v>
      </c>
      <c r="R3" s="53">
        <v>0</v>
      </c>
      <c r="S3" s="72">
        <v>0</v>
      </c>
      <c r="U3" s="73">
        <v>-104</v>
      </c>
      <c r="V3" s="74">
        <v>9.7799999999999994</v>
      </c>
      <c r="W3">
        <v>8.65</v>
      </c>
      <c r="X3">
        <v>0</v>
      </c>
      <c r="Y3">
        <v>-100</v>
      </c>
      <c r="Z3">
        <v>1.1299999999999999</v>
      </c>
      <c r="AA3">
        <v>-4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1.5</v>
      </c>
      <c r="N4" s="73">
        <v>0</v>
      </c>
      <c r="O4" s="46">
        <v>0</v>
      </c>
      <c r="P4" s="46">
        <v>-33</v>
      </c>
      <c r="Q4" s="46">
        <v>-100</v>
      </c>
      <c r="R4" s="46">
        <v>0</v>
      </c>
      <c r="S4" s="74">
        <v>0</v>
      </c>
      <c r="U4" s="73">
        <v>-133</v>
      </c>
      <c r="V4" s="74">
        <v>1.5</v>
      </c>
      <c r="W4">
        <v>0</v>
      </c>
      <c r="X4">
        <v>0</v>
      </c>
      <c r="Y4">
        <v>-100</v>
      </c>
      <c r="Z4">
        <v>1.5</v>
      </c>
      <c r="AA4">
        <v>-33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0.88</v>
      </c>
      <c r="N5" s="73">
        <v>0</v>
      </c>
      <c r="O5" s="46">
        <v>0</v>
      </c>
      <c r="P5" s="46">
        <v>-55</v>
      </c>
      <c r="Q5" s="46">
        <v>-100</v>
      </c>
      <c r="R5" s="46">
        <v>0</v>
      </c>
      <c r="S5" s="74">
        <v>0</v>
      </c>
      <c r="U5" s="73">
        <v>-155</v>
      </c>
      <c r="V5" s="74">
        <v>0.88</v>
      </c>
      <c r="W5">
        <v>0</v>
      </c>
      <c r="X5">
        <v>0</v>
      </c>
      <c r="Y5">
        <v>-100</v>
      </c>
      <c r="Z5">
        <v>0.88</v>
      </c>
      <c r="AA5">
        <v>-55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0.79</v>
      </c>
      <c r="N6" s="73">
        <v>0</v>
      </c>
      <c r="O6" s="46">
        <v>0</v>
      </c>
      <c r="P6" s="46">
        <v>-81</v>
      </c>
      <c r="Q6" s="46">
        <v>-100</v>
      </c>
      <c r="R6" s="46">
        <v>0</v>
      </c>
      <c r="S6" s="74">
        <v>0</v>
      </c>
      <c r="U6" s="73">
        <v>-181</v>
      </c>
      <c r="V6" s="74">
        <v>0.79</v>
      </c>
      <c r="W6">
        <v>0</v>
      </c>
      <c r="X6">
        <v>0</v>
      </c>
      <c r="Y6">
        <v>-100</v>
      </c>
      <c r="Z6">
        <v>0.79</v>
      </c>
      <c r="AA6">
        <v>-81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0.7</v>
      </c>
      <c r="N7" s="73">
        <v>0</v>
      </c>
      <c r="O7" s="46">
        <v>0</v>
      </c>
      <c r="P7" s="46">
        <v>-101</v>
      </c>
      <c r="Q7" s="46">
        <v>-100</v>
      </c>
      <c r="R7" s="46">
        <v>0</v>
      </c>
      <c r="S7" s="74">
        <v>0</v>
      </c>
      <c r="U7" s="73">
        <v>-201</v>
      </c>
      <c r="V7" s="74">
        <v>0.7</v>
      </c>
      <c r="W7">
        <v>0</v>
      </c>
      <c r="X7">
        <v>0</v>
      </c>
      <c r="Y7">
        <v>-100</v>
      </c>
      <c r="Z7">
        <v>0.7</v>
      </c>
      <c r="AA7">
        <v>-101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0.55000000000000004</v>
      </c>
      <c r="N8" s="73">
        <v>0</v>
      </c>
      <c r="O8" s="46">
        <v>0</v>
      </c>
      <c r="P8" s="46">
        <v>-123</v>
      </c>
      <c r="Q8" s="46">
        <v>-100</v>
      </c>
      <c r="R8" s="46">
        <v>0</v>
      </c>
      <c r="S8" s="74">
        <v>0</v>
      </c>
      <c r="U8" s="73">
        <v>-223</v>
      </c>
      <c r="V8" s="74">
        <v>0.55000000000000004</v>
      </c>
      <c r="W8">
        <v>0</v>
      </c>
      <c r="X8">
        <v>0</v>
      </c>
      <c r="Y8">
        <v>-100</v>
      </c>
      <c r="Z8">
        <v>0.55000000000000004</v>
      </c>
      <c r="AA8">
        <v>-123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0.46</v>
      </c>
      <c r="N9" s="73">
        <v>0</v>
      </c>
      <c r="O9" s="46">
        <v>0</v>
      </c>
      <c r="P9" s="46">
        <v>-148</v>
      </c>
      <c r="Q9" s="46">
        <v>-100</v>
      </c>
      <c r="R9" s="46">
        <v>0</v>
      </c>
      <c r="S9" s="74">
        <v>0</v>
      </c>
      <c r="U9" s="73">
        <v>-248</v>
      </c>
      <c r="V9" s="74">
        <v>0.46</v>
      </c>
      <c r="W9">
        <v>0</v>
      </c>
      <c r="X9">
        <v>0</v>
      </c>
      <c r="Y9">
        <v>-100</v>
      </c>
      <c r="Z9">
        <v>0.46</v>
      </c>
      <c r="AA9">
        <v>-148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-95</v>
      </c>
      <c r="P10" s="46">
        <v>-168</v>
      </c>
      <c r="Q10" s="46">
        <v>-100</v>
      </c>
      <c r="R10" s="46">
        <v>0</v>
      </c>
      <c r="S10" s="74">
        <v>0</v>
      </c>
      <c r="U10" s="73">
        <v>-363</v>
      </c>
      <c r="V10" s="74">
        <v>0</v>
      </c>
      <c r="W10">
        <v>0</v>
      </c>
      <c r="X10">
        <v>-95</v>
      </c>
      <c r="Y10">
        <v>-100</v>
      </c>
      <c r="Z10">
        <v>0</v>
      </c>
      <c r="AA10">
        <v>-168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0.68</v>
      </c>
      <c r="N11" s="73">
        <v>0</v>
      </c>
      <c r="O11" s="46">
        <v>0</v>
      </c>
      <c r="P11" s="46">
        <v>-197</v>
      </c>
      <c r="Q11" s="46">
        <v>-90</v>
      </c>
      <c r="R11" s="46">
        <v>0</v>
      </c>
      <c r="S11" s="74">
        <v>0</v>
      </c>
      <c r="U11" s="73">
        <v>-287</v>
      </c>
      <c r="V11" s="74">
        <v>0.68</v>
      </c>
      <c r="W11">
        <v>0</v>
      </c>
      <c r="X11">
        <v>0</v>
      </c>
      <c r="Y11">
        <v>-90</v>
      </c>
      <c r="Z11">
        <v>0.68</v>
      </c>
      <c r="AA11">
        <v>-197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-229</v>
      </c>
      <c r="Q12" s="46">
        <v>-90</v>
      </c>
      <c r="R12" s="46">
        <v>0</v>
      </c>
      <c r="S12" s="74">
        <v>0</v>
      </c>
      <c r="U12" s="73">
        <v>-319</v>
      </c>
      <c r="V12" s="74">
        <v>0</v>
      </c>
      <c r="W12">
        <v>0</v>
      </c>
      <c r="X12">
        <v>0</v>
      </c>
      <c r="Y12">
        <v>-90</v>
      </c>
      <c r="Z12">
        <v>0</v>
      </c>
      <c r="AA12">
        <v>-229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-66.900000000000006</v>
      </c>
      <c r="P13" s="46">
        <v>-259</v>
      </c>
      <c r="Q13" s="46">
        <v>-90</v>
      </c>
      <c r="R13" s="46">
        <v>0</v>
      </c>
      <c r="S13" s="74">
        <v>0</v>
      </c>
      <c r="U13" s="73">
        <v>-415.9</v>
      </c>
      <c r="V13" s="74">
        <v>0</v>
      </c>
      <c r="W13">
        <v>0</v>
      </c>
      <c r="X13">
        <v>-66.900000000000006</v>
      </c>
      <c r="Y13">
        <v>-90</v>
      </c>
      <c r="Z13">
        <v>0</v>
      </c>
      <c r="AA13">
        <v>-259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2.2200000000000002</v>
      </c>
      <c r="N14" s="73">
        <v>0</v>
      </c>
      <c r="O14" s="46">
        <v>-56</v>
      </c>
      <c r="P14" s="46">
        <v>-78</v>
      </c>
      <c r="Q14" s="46">
        <v>-90</v>
      </c>
      <c r="R14" s="46">
        <v>0</v>
      </c>
      <c r="S14" s="74">
        <v>0</v>
      </c>
      <c r="U14" s="73">
        <v>-224</v>
      </c>
      <c r="V14" s="74">
        <v>2.2200000000000002</v>
      </c>
      <c r="W14">
        <v>0</v>
      </c>
      <c r="X14">
        <v>-56</v>
      </c>
      <c r="Y14">
        <v>-90</v>
      </c>
      <c r="Z14">
        <v>2.2200000000000002</v>
      </c>
      <c r="AA14">
        <v>-78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3.47</v>
      </c>
      <c r="N15" s="73">
        <v>0</v>
      </c>
      <c r="O15" s="46">
        <v>0</v>
      </c>
      <c r="P15" s="46">
        <v>-322</v>
      </c>
      <c r="Q15" s="46">
        <v>-90</v>
      </c>
      <c r="R15" s="46">
        <v>0</v>
      </c>
      <c r="S15" s="74">
        <v>0</v>
      </c>
      <c r="U15" s="73">
        <v>-412</v>
      </c>
      <c r="V15" s="74">
        <v>3.47</v>
      </c>
      <c r="W15">
        <v>0</v>
      </c>
      <c r="X15">
        <v>0</v>
      </c>
      <c r="Y15">
        <v>-90</v>
      </c>
      <c r="Z15">
        <v>3.47</v>
      </c>
      <c r="AA15">
        <v>-322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4.82</v>
      </c>
      <c r="N16" s="73">
        <v>0</v>
      </c>
      <c r="O16" s="46">
        <v>0</v>
      </c>
      <c r="P16" s="46">
        <v>-324</v>
      </c>
      <c r="Q16" s="46">
        <v>-90</v>
      </c>
      <c r="R16" s="46">
        <v>0</v>
      </c>
      <c r="S16" s="74">
        <v>0</v>
      </c>
      <c r="U16" s="73">
        <v>-414</v>
      </c>
      <c r="V16" s="74">
        <v>4.82</v>
      </c>
      <c r="W16">
        <v>0</v>
      </c>
      <c r="X16">
        <v>0</v>
      </c>
      <c r="Y16">
        <v>-90</v>
      </c>
      <c r="Z16">
        <v>4.82</v>
      </c>
      <c r="AA16">
        <v>-324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5.88</v>
      </c>
      <c r="N17" s="73">
        <v>0</v>
      </c>
      <c r="O17" s="46">
        <v>0</v>
      </c>
      <c r="P17" s="46">
        <v>-153</v>
      </c>
      <c r="Q17" s="46">
        <v>-90</v>
      </c>
      <c r="R17" s="46">
        <v>0</v>
      </c>
      <c r="S17" s="74">
        <v>0</v>
      </c>
      <c r="U17" s="73">
        <v>-243</v>
      </c>
      <c r="V17" s="74">
        <v>5.88</v>
      </c>
      <c r="W17">
        <v>0</v>
      </c>
      <c r="X17">
        <v>0</v>
      </c>
      <c r="Y17">
        <v>-90</v>
      </c>
      <c r="Z17">
        <v>5.88</v>
      </c>
      <c r="AA17">
        <v>-153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5.98</v>
      </c>
      <c r="N18" s="73">
        <v>0</v>
      </c>
      <c r="O18" s="46">
        <v>0</v>
      </c>
      <c r="P18" s="46">
        <v>-170</v>
      </c>
      <c r="Q18" s="46">
        <v>-90</v>
      </c>
      <c r="R18" s="46">
        <v>0</v>
      </c>
      <c r="S18" s="74">
        <v>0</v>
      </c>
      <c r="U18" s="73">
        <v>-260</v>
      </c>
      <c r="V18" s="74">
        <v>5.98</v>
      </c>
      <c r="W18">
        <v>0</v>
      </c>
      <c r="X18">
        <v>0</v>
      </c>
      <c r="Y18">
        <v>-90</v>
      </c>
      <c r="Z18">
        <v>5.98</v>
      </c>
      <c r="AA18">
        <v>-170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8.1999999999999993</v>
      </c>
      <c r="N19" s="73">
        <v>0</v>
      </c>
      <c r="O19" s="46">
        <v>0</v>
      </c>
      <c r="P19" s="46">
        <v>-405</v>
      </c>
      <c r="Q19" s="46">
        <v>-90</v>
      </c>
      <c r="R19" s="46">
        <v>0</v>
      </c>
      <c r="S19" s="74">
        <v>0</v>
      </c>
      <c r="U19" s="73">
        <v>-495</v>
      </c>
      <c r="V19" s="74">
        <v>8.1999999999999993</v>
      </c>
      <c r="W19">
        <v>0</v>
      </c>
      <c r="X19">
        <v>0</v>
      </c>
      <c r="Y19">
        <v>-90</v>
      </c>
      <c r="Z19">
        <v>8.1999999999999993</v>
      </c>
      <c r="AA19">
        <v>-405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9.84</v>
      </c>
      <c r="N20" s="73">
        <v>0</v>
      </c>
      <c r="O20" s="46">
        <v>0</v>
      </c>
      <c r="P20" s="46">
        <v>-420</v>
      </c>
      <c r="Q20" s="46">
        <v>-90</v>
      </c>
      <c r="R20" s="46">
        <v>0</v>
      </c>
      <c r="S20" s="74">
        <v>0</v>
      </c>
      <c r="U20" s="73">
        <v>-510</v>
      </c>
      <c r="V20" s="74">
        <v>9.84</v>
      </c>
      <c r="W20">
        <v>0</v>
      </c>
      <c r="X20">
        <v>0</v>
      </c>
      <c r="Y20">
        <v>-90</v>
      </c>
      <c r="Z20">
        <v>9.84</v>
      </c>
      <c r="AA20">
        <v>-420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9.07</v>
      </c>
      <c r="N21" s="73">
        <v>0</v>
      </c>
      <c r="O21" s="46">
        <v>0</v>
      </c>
      <c r="P21" s="46">
        <v>-439</v>
      </c>
      <c r="Q21" s="46">
        <v>-90</v>
      </c>
      <c r="R21" s="46">
        <v>0</v>
      </c>
      <c r="S21" s="74">
        <v>0</v>
      </c>
      <c r="U21" s="73">
        <v>-529</v>
      </c>
      <c r="V21" s="74">
        <v>9.07</v>
      </c>
      <c r="W21">
        <v>0</v>
      </c>
      <c r="X21">
        <v>0</v>
      </c>
      <c r="Y21">
        <v>-90</v>
      </c>
      <c r="Z21">
        <v>9.07</v>
      </c>
      <c r="AA21">
        <v>-439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10.51</v>
      </c>
      <c r="N22" s="73">
        <v>0</v>
      </c>
      <c r="O22" s="46">
        <v>0</v>
      </c>
      <c r="P22" s="46">
        <v>-454</v>
      </c>
      <c r="Q22" s="46">
        <v>-90</v>
      </c>
      <c r="R22" s="46">
        <v>0</v>
      </c>
      <c r="S22" s="74">
        <v>0</v>
      </c>
      <c r="U22" s="73">
        <v>-544</v>
      </c>
      <c r="V22" s="74">
        <v>10.51</v>
      </c>
      <c r="W22">
        <v>0</v>
      </c>
      <c r="X22">
        <v>0</v>
      </c>
      <c r="Y22">
        <v>-90</v>
      </c>
      <c r="Z22">
        <v>10.51</v>
      </c>
      <c r="AA22">
        <v>-454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-32</v>
      </c>
      <c r="P23" s="46">
        <v>-264</v>
      </c>
      <c r="Q23" s="46">
        <v>-90</v>
      </c>
      <c r="R23" s="46">
        <v>0</v>
      </c>
      <c r="S23" s="74">
        <v>0</v>
      </c>
      <c r="U23" s="73">
        <v>-386</v>
      </c>
      <c r="V23" s="74">
        <v>0</v>
      </c>
      <c r="W23">
        <v>0</v>
      </c>
      <c r="X23">
        <v>-32</v>
      </c>
      <c r="Y23">
        <v>-90</v>
      </c>
      <c r="Z23">
        <v>0</v>
      </c>
      <c r="AA23">
        <v>-264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-9</v>
      </c>
      <c r="O24" s="46">
        <v>-52</v>
      </c>
      <c r="P24" s="46">
        <v>-278</v>
      </c>
      <c r="Q24" s="46">
        <v>-90</v>
      </c>
      <c r="R24" s="46">
        <v>0</v>
      </c>
      <c r="S24" s="74">
        <v>0</v>
      </c>
      <c r="U24" s="73">
        <v>-429</v>
      </c>
      <c r="V24" s="74">
        <v>0</v>
      </c>
      <c r="W24">
        <v>-9</v>
      </c>
      <c r="X24">
        <v>-52</v>
      </c>
      <c r="Y24">
        <v>-90</v>
      </c>
      <c r="Z24">
        <v>0</v>
      </c>
      <c r="AA24">
        <v>-278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-33</v>
      </c>
      <c r="O25" s="46">
        <v>-16</v>
      </c>
      <c r="P25" s="46">
        <v>-288</v>
      </c>
      <c r="Q25" s="46">
        <v>-90</v>
      </c>
      <c r="R25" s="46">
        <v>0</v>
      </c>
      <c r="S25" s="74">
        <v>0</v>
      </c>
      <c r="U25" s="73">
        <v>-427</v>
      </c>
      <c r="V25" s="74">
        <v>0</v>
      </c>
      <c r="W25">
        <v>-33</v>
      </c>
      <c r="X25">
        <v>-16</v>
      </c>
      <c r="Y25">
        <v>-90</v>
      </c>
      <c r="Z25">
        <v>0</v>
      </c>
      <c r="AA25">
        <v>-288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-40</v>
      </c>
      <c r="O26" s="46">
        <v>-100</v>
      </c>
      <c r="P26" s="46">
        <v>-526</v>
      </c>
      <c r="Q26" s="46">
        <v>-90</v>
      </c>
      <c r="R26" s="46">
        <v>0</v>
      </c>
      <c r="S26" s="74">
        <v>0</v>
      </c>
      <c r="U26" s="73">
        <v>-756</v>
      </c>
      <c r="V26" s="74">
        <v>0</v>
      </c>
      <c r="W26">
        <v>-40</v>
      </c>
      <c r="X26">
        <v>-100</v>
      </c>
      <c r="Y26">
        <v>-90</v>
      </c>
      <c r="Z26">
        <v>0</v>
      </c>
      <c r="AA26">
        <v>-526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10.71</v>
      </c>
      <c r="N27" s="73">
        <v>-21</v>
      </c>
      <c r="O27" s="46">
        <v>0</v>
      </c>
      <c r="P27" s="46">
        <v>-534</v>
      </c>
      <c r="Q27" s="46">
        <v>-90</v>
      </c>
      <c r="R27" s="46">
        <v>0</v>
      </c>
      <c r="S27" s="74">
        <v>0</v>
      </c>
      <c r="U27" s="73">
        <v>-645</v>
      </c>
      <c r="V27" s="74">
        <v>10.71</v>
      </c>
      <c r="W27">
        <v>-21</v>
      </c>
      <c r="X27">
        <v>0</v>
      </c>
      <c r="Y27">
        <v>-90</v>
      </c>
      <c r="Z27">
        <v>10.71</v>
      </c>
      <c r="AA27">
        <v>-534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11.77</v>
      </c>
      <c r="N28" s="73">
        <v>-36</v>
      </c>
      <c r="O28" s="46">
        <v>0</v>
      </c>
      <c r="P28" s="46">
        <v>-542</v>
      </c>
      <c r="Q28" s="46">
        <v>-90</v>
      </c>
      <c r="R28" s="46">
        <v>0</v>
      </c>
      <c r="S28" s="74">
        <v>0</v>
      </c>
      <c r="U28" s="73">
        <v>-668</v>
      </c>
      <c r="V28" s="74">
        <v>11.77</v>
      </c>
      <c r="W28">
        <v>-36</v>
      </c>
      <c r="X28">
        <v>0</v>
      </c>
      <c r="Y28">
        <v>-90</v>
      </c>
      <c r="Z28">
        <v>11.77</v>
      </c>
      <c r="AA28">
        <v>-542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13.22</v>
      </c>
      <c r="N29" s="73">
        <v>-77</v>
      </c>
      <c r="O29" s="46">
        <v>0</v>
      </c>
      <c r="P29" s="46">
        <v>-556</v>
      </c>
      <c r="Q29" s="46">
        <v>-90</v>
      </c>
      <c r="R29" s="46">
        <v>0</v>
      </c>
      <c r="S29" s="74">
        <v>0</v>
      </c>
      <c r="U29" s="73">
        <v>-723</v>
      </c>
      <c r="V29" s="74">
        <v>13.22</v>
      </c>
      <c r="W29">
        <v>-77</v>
      </c>
      <c r="X29">
        <v>0</v>
      </c>
      <c r="Y29">
        <v>-90</v>
      </c>
      <c r="Z29">
        <v>13.22</v>
      </c>
      <c r="AA29">
        <v>-556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9.74</v>
      </c>
      <c r="N30" s="73">
        <v>-114</v>
      </c>
      <c r="O30" s="46">
        <v>0</v>
      </c>
      <c r="P30" s="46">
        <v>-559</v>
      </c>
      <c r="Q30" s="46">
        <v>-90</v>
      </c>
      <c r="R30" s="46">
        <v>0</v>
      </c>
      <c r="S30" s="74">
        <v>0</v>
      </c>
      <c r="U30" s="73">
        <v>-763</v>
      </c>
      <c r="V30" s="74">
        <v>9.74</v>
      </c>
      <c r="W30">
        <v>-114</v>
      </c>
      <c r="X30">
        <v>0</v>
      </c>
      <c r="Y30">
        <v>-90</v>
      </c>
      <c r="Z30">
        <v>9.74</v>
      </c>
      <c r="AA30">
        <v>-559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9.94</v>
      </c>
      <c r="N31" s="73">
        <v>-152</v>
      </c>
      <c r="O31" s="46">
        <v>-72</v>
      </c>
      <c r="P31" s="46">
        <v>-534</v>
      </c>
      <c r="Q31" s="46">
        <v>-80</v>
      </c>
      <c r="R31" s="46">
        <v>0</v>
      </c>
      <c r="S31" s="74">
        <v>0</v>
      </c>
      <c r="U31" s="73">
        <v>-838</v>
      </c>
      <c r="V31" s="74">
        <v>9.94</v>
      </c>
      <c r="W31">
        <v>-152</v>
      </c>
      <c r="X31">
        <v>-72</v>
      </c>
      <c r="Y31">
        <v>-80</v>
      </c>
      <c r="Z31">
        <v>9.94</v>
      </c>
      <c r="AA31">
        <v>-534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11.48</v>
      </c>
      <c r="N32" s="73">
        <v>-196</v>
      </c>
      <c r="O32" s="46">
        <v>-1</v>
      </c>
      <c r="P32" s="46">
        <v>-357</v>
      </c>
      <c r="Q32" s="46">
        <v>-80</v>
      </c>
      <c r="R32" s="46">
        <v>0</v>
      </c>
      <c r="S32" s="74">
        <v>0</v>
      </c>
      <c r="U32" s="73">
        <v>-634</v>
      </c>
      <c r="V32" s="74">
        <v>11.48</v>
      </c>
      <c r="W32">
        <v>-196</v>
      </c>
      <c r="X32">
        <v>-1</v>
      </c>
      <c r="Y32">
        <v>-80</v>
      </c>
      <c r="Z32">
        <v>11.48</v>
      </c>
      <c r="AA32">
        <v>-357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10.220000000000001</v>
      </c>
      <c r="N33" s="73">
        <v>-241</v>
      </c>
      <c r="O33" s="46">
        <v>0</v>
      </c>
      <c r="P33" s="46">
        <v>-372</v>
      </c>
      <c r="Q33" s="46">
        <v>-70</v>
      </c>
      <c r="R33" s="46">
        <v>0</v>
      </c>
      <c r="S33" s="74">
        <v>0</v>
      </c>
      <c r="U33" s="73">
        <v>-683</v>
      </c>
      <c r="V33" s="74">
        <v>10.220000000000001</v>
      </c>
      <c r="W33">
        <v>-241</v>
      </c>
      <c r="X33">
        <v>0</v>
      </c>
      <c r="Y33">
        <v>-70</v>
      </c>
      <c r="Z33">
        <v>10.220000000000001</v>
      </c>
      <c r="AA33">
        <v>-372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8.01</v>
      </c>
      <c r="N34" s="73">
        <v>-294</v>
      </c>
      <c r="O34" s="46">
        <v>0</v>
      </c>
      <c r="P34" s="46">
        <v>-387</v>
      </c>
      <c r="Q34" s="46">
        <v>-50</v>
      </c>
      <c r="R34" s="46">
        <v>0</v>
      </c>
      <c r="S34" s="74">
        <v>0</v>
      </c>
      <c r="U34" s="73">
        <v>-731</v>
      </c>
      <c r="V34" s="74">
        <v>8.01</v>
      </c>
      <c r="W34">
        <v>-294</v>
      </c>
      <c r="X34">
        <v>0</v>
      </c>
      <c r="Y34">
        <v>-50</v>
      </c>
      <c r="Z34">
        <v>8.01</v>
      </c>
      <c r="AA34">
        <v>-387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10.130000000000001</v>
      </c>
      <c r="N35" s="73">
        <v>-335</v>
      </c>
      <c r="O35" s="46">
        <v>-211</v>
      </c>
      <c r="P35" s="46">
        <v>-400</v>
      </c>
      <c r="Q35" s="46">
        <v>-46</v>
      </c>
      <c r="R35" s="46">
        <v>0</v>
      </c>
      <c r="S35" s="74">
        <v>0</v>
      </c>
      <c r="U35" s="73">
        <v>-992</v>
      </c>
      <c r="V35" s="74">
        <v>10.130000000000001</v>
      </c>
      <c r="W35">
        <v>-335</v>
      </c>
      <c r="X35">
        <v>-211</v>
      </c>
      <c r="Y35">
        <v>-46</v>
      </c>
      <c r="Z35">
        <v>10.130000000000001</v>
      </c>
      <c r="AA35">
        <v>-400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10.71</v>
      </c>
      <c r="N36" s="73">
        <v>-355</v>
      </c>
      <c r="O36" s="46">
        <v>-226</v>
      </c>
      <c r="P36" s="46">
        <v>-401</v>
      </c>
      <c r="Q36" s="46">
        <v>-30</v>
      </c>
      <c r="R36" s="46">
        <v>0</v>
      </c>
      <c r="S36" s="74">
        <v>0</v>
      </c>
      <c r="U36" s="73">
        <v>-1012</v>
      </c>
      <c r="V36" s="74">
        <v>10.71</v>
      </c>
      <c r="W36">
        <v>-355</v>
      </c>
      <c r="X36">
        <v>-226</v>
      </c>
      <c r="Y36">
        <v>-30</v>
      </c>
      <c r="Z36">
        <v>10.71</v>
      </c>
      <c r="AA36">
        <v>-401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10.32</v>
      </c>
      <c r="N37" s="73">
        <v>-350</v>
      </c>
      <c r="O37" s="46">
        <v>-241</v>
      </c>
      <c r="P37" s="46">
        <v>-404</v>
      </c>
      <c r="Q37" s="46">
        <v>-15</v>
      </c>
      <c r="R37" s="46">
        <v>0</v>
      </c>
      <c r="S37" s="74">
        <v>0</v>
      </c>
      <c r="U37" s="73">
        <v>-1010</v>
      </c>
      <c r="V37" s="74">
        <v>10.32</v>
      </c>
      <c r="W37">
        <v>-350</v>
      </c>
      <c r="X37">
        <v>-241</v>
      </c>
      <c r="Y37">
        <v>-15</v>
      </c>
      <c r="Z37">
        <v>10.32</v>
      </c>
      <c r="AA37">
        <v>-404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-372</v>
      </c>
      <c r="O38" s="46">
        <v>-251</v>
      </c>
      <c r="P38" s="46">
        <v>-410</v>
      </c>
      <c r="Q38" s="46">
        <v>0</v>
      </c>
      <c r="R38" s="46">
        <v>0</v>
      </c>
      <c r="S38" s="74">
        <v>0</v>
      </c>
      <c r="U38" s="73">
        <v>-1033</v>
      </c>
      <c r="V38" s="74">
        <v>0</v>
      </c>
      <c r="W38">
        <v>-372</v>
      </c>
      <c r="X38">
        <v>-251</v>
      </c>
      <c r="Y38">
        <v>0</v>
      </c>
      <c r="Z38">
        <v>0</v>
      </c>
      <c r="AA38">
        <v>-410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6.56</v>
      </c>
      <c r="N39" s="73">
        <v>-366</v>
      </c>
      <c r="O39" s="46">
        <v>-241</v>
      </c>
      <c r="P39" s="46">
        <v>-380</v>
      </c>
      <c r="Q39" s="46">
        <v>0</v>
      </c>
      <c r="R39" s="46">
        <v>0</v>
      </c>
      <c r="S39" s="74">
        <v>0</v>
      </c>
      <c r="U39" s="73">
        <v>-987</v>
      </c>
      <c r="V39" s="74">
        <v>6.56</v>
      </c>
      <c r="W39">
        <v>-366</v>
      </c>
      <c r="X39">
        <v>-241</v>
      </c>
      <c r="Y39">
        <v>0</v>
      </c>
      <c r="Z39">
        <v>6.56</v>
      </c>
      <c r="AA39">
        <v>-380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-342</v>
      </c>
      <c r="O40" s="46">
        <v>-221</v>
      </c>
      <c r="P40" s="46">
        <v>-309</v>
      </c>
      <c r="Q40" s="46">
        <v>0</v>
      </c>
      <c r="R40" s="46">
        <v>0</v>
      </c>
      <c r="S40" s="74">
        <v>0</v>
      </c>
      <c r="U40" s="73">
        <v>-872</v>
      </c>
      <c r="V40" s="74">
        <v>0</v>
      </c>
      <c r="W40">
        <v>-342</v>
      </c>
      <c r="X40">
        <v>-221</v>
      </c>
      <c r="Y40">
        <v>0</v>
      </c>
      <c r="Z40">
        <v>0</v>
      </c>
      <c r="AA40">
        <v>-309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-319.99</v>
      </c>
      <c r="O41" s="46">
        <v>-201</v>
      </c>
      <c r="P41" s="46">
        <v>-37</v>
      </c>
      <c r="Q41" s="46">
        <v>0</v>
      </c>
      <c r="R41" s="46">
        <v>0</v>
      </c>
      <c r="S41" s="74">
        <v>0</v>
      </c>
      <c r="U41" s="73">
        <v>-557.99</v>
      </c>
      <c r="V41" s="74">
        <v>0</v>
      </c>
      <c r="W41">
        <v>-319.99</v>
      </c>
      <c r="X41">
        <v>-201</v>
      </c>
      <c r="Y41">
        <v>0</v>
      </c>
      <c r="Z41">
        <v>0</v>
      </c>
      <c r="AA41">
        <v>-37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-303</v>
      </c>
      <c r="O42" s="46">
        <v>-189</v>
      </c>
      <c r="P42" s="46">
        <v>0</v>
      </c>
      <c r="Q42" s="46">
        <v>0</v>
      </c>
      <c r="R42" s="46">
        <v>0</v>
      </c>
      <c r="S42" s="74">
        <v>0</v>
      </c>
      <c r="U42" s="73">
        <v>-492</v>
      </c>
      <c r="V42" s="74">
        <v>0</v>
      </c>
      <c r="W42">
        <v>-303</v>
      </c>
      <c r="X42">
        <v>-189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9.16</v>
      </c>
      <c r="N43" s="73">
        <v>-303</v>
      </c>
      <c r="O43" s="46">
        <v>-174</v>
      </c>
      <c r="P43" s="46">
        <v>0</v>
      </c>
      <c r="Q43" s="46">
        <v>0</v>
      </c>
      <c r="R43" s="46">
        <v>0</v>
      </c>
      <c r="S43" s="74">
        <v>0</v>
      </c>
      <c r="U43" s="73">
        <v>-477</v>
      </c>
      <c r="V43" s="74">
        <v>9.16</v>
      </c>
      <c r="W43">
        <v>-303</v>
      </c>
      <c r="X43">
        <v>-174</v>
      </c>
      <c r="Y43">
        <v>0</v>
      </c>
      <c r="Z43">
        <v>9.16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8.68</v>
      </c>
      <c r="N44" s="73">
        <v>-283</v>
      </c>
      <c r="O44" s="46">
        <v>-155</v>
      </c>
      <c r="P44" s="46">
        <v>0</v>
      </c>
      <c r="Q44" s="46">
        <v>0</v>
      </c>
      <c r="R44" s="46">
        <v>0</v>
      </c>
      <c r="S44" s="74">
        <v>0</v>
      </c>
      <c r="U44" s="73">
        <v>-438</v>
      </c>
      <c r="V44" s="74">
        <v>8.68</v>
      </c>
      <c r="W44">
        <v>-283</v>
      </c>
      <c r="X44">
        <v>-155</v>
      </c>
      <c r="Y44">
        <v>0</v>
      </c>
      <c r="Z44">
        <v>8.68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0.96</v>
      </c>
      <c r="N45" s="73">
        <v>-267</v>
      </c>
      <c r="O45" s="46">
        <v>-124</v>
      </c>
      <c r="P45" s="46">
        <v>0</v>
      </c>
      <c r="Q45" s="46">
        <v>0</v>
      </c>
      <c r="R45" s="46">
        <v>0</v>
      </c>
      <c r="S45" s="74">
        <v>0</v>
      </c>
      <c r="U45" s="73">
        <v>-391</v>
      </c>
      <c r="V45" s="74">
        <v>0.96</v>
      </c>
      <c r="W45">
        <v>-267</v>
      </c>
      <c r="X45">
        <v>-124</v>
      </c>
      <c r="Y45">
        <v>0</v>
      </c>
      <c r="Z45">
        <v>0.96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-274</v>
      </c>
      <c r="O46" s="46">
        <v>-109</v>
      </c>
      <c r="P46" s="46">
        <v>0</v>
      </c>
      <c r="Q46" s="46">
        <v>0</v>
      </c>
      <c r="R46" s="46">
        <v>0</v>
      </c>
      <c r="S46" s="74">
        <v>0</v>
      </c>
      <c r="U46" s="73">
        <v>-383</v>
      </c>
      <c r="V46" s="74">
        <v>0</v>
      </c>
      <c r="W46">
        <v>-274</v>
      </c>
      <c r="X46">
        <v>-109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-271</v>
      </c>
      <c r="O47" s="46">
        <v>-99</v>
      </c>
      <c r="P47" s="46">
        <v>0</v>
      </c>
      <c r="Q47" s="46">
        <v>0</v>
      </c>
      <c r="R47" s="46">
        <v>0</v>
      </c>
      <c r="S47" s="74">
        <v>0</v>
      </c>
      <c r="U47" s="73">
        <v>-370</v>
      </c>
      <c r="V47" s="74">
        <v>0</v>
      </c>
      <c r="W47">
        <v>-271</v>
      </c>
      <c r="X47">
        <v>-99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-261</v>
      </c>
      <c r="O48" s="46">
        <v>-104</v>
      </c>
      <c r="P48" s="46">
        <v>0</v>
      </c>
      <c r="Q48" s="46">
        <v>0</v>
      </c>
      <c r="R48" s="46">
        <v>0</v>
      </c>
      <c r="S48" s="74">
        <v>0</v>
      </c>
      <c r="U48" s="73">
        <v>-365</v>
      </c>
      <c r="V48" s="74">
        <v>0</v>
      </c>
      <c r="W48">
        <v>-261</v>
      </c>
      <c r="X48">
        <v>-104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-234</v>
      </c>
      <c r="O49" s="46">
        <v>-79</v>
      </c>
      <c r="P49" s="46">
        <v>0</v>
      </c>
      <c r="Q49" s="46">
        <v>0</v>
      </c>
      <c r="R49" s="46">
        <v>0</v>
      </c>
      <c r="S49" s="74">
        <v>0</v>
      </c>
      <c r="U49" s="73">
        <v>-313</v>
      </c>
      <c r="V49" s="74">
        <v>0</v>
      </c>
      <c r="W49">
        <v>-234</v>
      </c>
      <c r="X49">
        <v>-79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-224</v>
      </c>
      <c r="O50" s="46">
        <v>-59</v>
      </c>
      <c r="P50" s="46">
        <v>0</v>
      </c>
      <c r="Q50" s="46">
        <v>0</v>
      </c>
      <c r="R50" s="46">
        <v>0</v>
      </c>
      <c r="S50" s="74">
        <v>0</v>
      </c>
      <c r="U50" s="73">
        <v>-283</v>
      </c>
      <c r="V50" s="74">
        <v>0</v>
      </c>
      <c r="W50">
        <v>-224</v>
      </c>
      <c r="X50">
        <v>-59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-210</v>
      </c>
      <c r="O51" s="46">
        <v>-44</v>
      </c>
      <c r="P51" s="46">
        <v>0</v>
      </c>
      <c r="Q51" s="46">
        <v>0</v>
      </c>
      <c r="R51" s="46">
        <v>0</v>
      </c>
      <c r="S51" s="74">
        <v>0</v>
      </c>
      <c r="U51" s="73">
        <v>-254</v>
      </c>
      <c r="V51" s="74">
        <v>0</v>
      </c>
      <c r="W51">
        <v>-210</v>
      </c>
      <c r="X51">
        <v>-44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-216</v>
      </c>
      <c r="O52" s="46">
        <v>-34</v>
      </c>
      <c r="P52" s="46">
        <v>0</v>
      </c>
      <c r="Q52" s="46">
        <v>0</v>
      </c>
      <c r="R52" s="46">
        <v>0</v>
      </c>
      <c r="S52" s="74">
        <v>0</v>
      </c>
      <c r="U52" s="73">
        <v>-250</v>
      </c>
      <c r="V52" s="74">
        <v>0</v>
      </c>
      <c r="W52">
        <v>-216</v>
      </c>
      <c r="X52">
        <v>-34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-197</v>
      </c>
      <c r="O53" s="46">
        <v>-34</v>
      </c>
      <c r="P53" s="46">
        <v>0</v>
      </c>
      <c r="Q53" s="46">
        <v>0</v>
      </c>
      <c r="R53" s="46">
        <v>0</v>
      </c>
      <c r="S53" s="74">
        <v>0</v>
      </c>
      <c r="U53" s="73">
        <v>-231</v>
      </c>
      <c r="V53" s="74">
        <v>0</v>
      </c>
      <c r="W53">
        <v>-197</v>
      </c>
      <c r="X53">
        <v>-34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-195</v>
      </c>
      <c r="O54" s="46">
        <v>-29</v>
      </c>
      <c r="P54" s="46">
        <v>0</v>
      </c>
      <c r="Q54" s="46">
        <v>0</v>
      </c>
      <c r="R54" s="46">
        <v>0</v>
      </c>
      <c r="S54" s="74">
        <v>0</v>
      </c>
      <c r="U54" s="73">
        <v>-224</v>
      </c>
      <c r="V54" s="74">
        <v>0</v>
      </c>
      <c r="W54">
        <v>-195</v>
      </c>
      <c r="X54">
        <v>-29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-202</v>
      </c>
      <c r="O55" s="46">
        <v>-34</v>
      </c>
      <c r="P55" s="46">
        <v>0</v>
      </c>
      <c r="Q55" s="46">
        <v>0</v>
      </c>
      <c r="R55" s="46">
        <v>0</v>
      </c>
      <c r="S55" s="74">
        <v>0</v>
      </c>
      <c r="U55" s="73">
        <v>-236</v>
      </c>
      <c r="V55" s="74">
        <v>0</v>
      </c>
      <c r="W55">
        <v>-202</v>
      </c>
      <c r="X55">
        <v>-34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-191</v>
      </c>
      <c r="O56" s="46">
        <v>-29</v>
      </c>
      <c r="P56" s="46">
        <v>0</v>
      </c>
      <c r="Q56" s="46">
        <v>0</v>
      </c>
      <c r="R56" s="46">
        <v>0</v>
      </c>
      <c r="S56" s="74">
        <v>0</v>
      </c>
      <c r="U56" s="73">
        <v>-220</v>
      </c>
      <c r="V56" s="74">
        <v>0</v>
      </c>
      <c r="W56">
        <v>-191</v>
      </c>
      <c r="X56">
        <v>-29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-152</v>
      </c>
      <c r="O57" s="46">
        <v>-24</v>
      </c>
      <c r="P57" s="46">
        <v>0</v>
      </c>
      <c r="Q57" s="46">
        <v>0</v>
      </c>
      <c r="R57" s="46">
        <v>0</v>
      </c>
      <c r="S57" s="74">
        <v>0</v>
      </c>
      <c r="U57" s="73">
        <v>-176</v>
      </c>
      <c r="V57" s="74">
        <v>0</v>
      </c>
      <c r="W57">
        <v>-152</v>
      </c>
      <c r="X57">
        <v>-24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-105</v>
      </c>
      <c r="O58" s="46">
        <v>-4</v>
      </c>
      <c r="P58" s="46">
        <v>0</v>
      </c>
      <c r="Q58" s="46">
        <v>0</v>
      </c>
      <c r="R58" s="46">
        <v>0</v>
      </c>
      <c r="S58" s="74">
        <v>0</v>
      </c>
      <c r="U58" s="73">
        <v>-109</v>
      </c>
      <c r="V58" s="74">
        <v>0</v>
      </c>
      <c r="W58">
        <v>-105</v>
      </c>
      <c r="X58">
        <v>-4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-53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-53</v>
      </c>
      <c r="V59" s="74">
        <v>0</v>
      </c>
      <c r="W59">
        <v>-53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3.09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3.09</v>
      </c>
      <c r="W62">
        <v>0</v>
      </c>
      <c r="X62">
        <v>0</v>
      </c>
      <c r="Y62">
        <v>0</v>
      </c>
      <c r="Z62">
        <v>3.09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9.4499999999999993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9.4499999999999993</v>
      </c>
      <c r="W64">
        <v>0</v>
      </c>
      <c r="X64">
        <v>0</v>
      </c>
      <c r="Y64">
        <v>0</v>
      </c>
      <c r="Z64">
        <v>9.4499999999999993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14.57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14.57</v>
      </c>
      <c r="W65">
        <v>0</v>
      </c>
      <c r="X65">
        <v>0</v>
      </c>
      <c r="Y65">
        <v>0</v>
      </c>
      <c r="Z65">
        <v>14.57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12.83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12.83</v>
      </c>
      <c r="W66">
        <v>0</v>
      </c>
      <c r="X66">
        <v>0</v>
      </c>
      <c r="Y66">
        <v>0</v>
      </c>
      <c r="Z66">
        <v>12.83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10.8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10.8</v>
      </c>
      <c r="W67">
        <v>0</v>
      </c>
      <c r="X67">
        <v>0</v>
      </c>
      <c r="Y67">
        <v>0</v>
      </c>
      <c r="Z67">
        <v>10.8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10.220000000000001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10.220000000000001</v>
      </c>
      <c r="W68">
        <v>0</v>
      </c>
      <c r="X68">
        <v>0</v>
      </c>
      <c r="Y68">
        <v>0</v>
      </c>
      <c r="Z68">
        <v>10.220000000000001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3.76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3.76</v>
      </c>
      <c r="W73">
        <v>0</v>
      </c>
      <c r="X73">
        <v>0</v>
      </c>
      <c r="Y73">
        <v>0</v>
      </c>
      <c r="Z73">
        <v>3.76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8.8699999999999992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8.8699999999999992</v>
      </c>
      <c r="W74">
        <v>0</v>
      </c>
      <c r="X74">
        <v>0</v>
      </c>
      <c r="Y74">
        <v>0</v>
      </c>
      <c r="Z74">
        <v>8.8699999999999992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13.12</v>
      </c>
      <c r="N75" s="73">
        <v>0</v>
      </c>
      <c r="O75" s="46">
        <v>-22</v>
      </c>
      <c r="P75" s="46">
        <v>0</v>
      </c>
      <c r="Q75" s="46">
        <v>0</v>
      </c>
      <c r="R75" s="46">
        <v>0</v>
      </c>
      <c r="S75" s="74">
        <v>0</v>
      </c>
      <c r="U75" s="73">
        <v>-22</v>
      </c>
      <c r="V75" s="74">
        <v>13.12</v>
      </c>
      <c r="W75">
        <v>0</v>
      </c>
      <c r="X75">
        <v>-22</v>
      </c>
      <c r="Y75">
        <v>0</v>
      </c>
      <c r="Z75">
        <v>13.12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9.74</v>
      </c>
      <c r="N76" s="73">
        <v>0</v>
      </c>
      <c r="O76" s="46">
        <v>-51</v>
      </c>
      <c r="P76" s="46">
        <v>0</v>
      </c>
      <c r="Q76" s="46">
        <v>-10</v>
      </c>
      <c r="R76" s="46">
        <v>0</v>
      </c>
      <c r="S76" s="74">
        <v>0</v>
      </c>
      <c r="U76" s="73">
        <v>-61</v>
      </c>
      <c r="V76" s="74">
        <v>9.74</v>
      </c>
      <c r="W76">
        <v>0</v>
      </c>
      <c r="X76">
        <v>-51</v>
      </c>
      <c r="Y76">
        <v>-10</v>
      </c>
      <c r="Z76">
        <v>9.74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10.61</v>
      </c>
      <c r="N77" s="73">
        <v>0</v>
      </c>
      <c r="O77" s="46">
        <v>-142</v>
      </c>
      <c r="P77" s="46">
        <v>-241</v>
      </c>
      <c r="Q77" s="46">
        <v>-17</v>
      </c>
      <c r="R77" s="46">
        <v>0</v>
      </c>
      <c r="S77" s="74">
        <v>0</v>
      </c>
      <c r="U77" s="73">
        <v>-400</v>
      </c>
      <c r="V77" s="74">
        <v>10.61</v>
      </c>
      <c r="W77">
        <v>0</v>
      </c>
      <c r="X77">
        <v>-142</v>
      </c>
      <c r="Y77">
        <v>-17</v>
      </c>
      <c r="Z77">
        <v>10.61</v>
      </c>
      <c r="AA77">
        <v>-241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9.5500000000000007</v>
      </c>
      <c r="N78" s="73">
        <v>0</v>
      </c>
      <c r="O78" s="46">
        <v>-185</v>
      </c>
      <c r="P78" s="46">
        <v>-251.98</v>
      </c>
      <c r="Q78" s="46">
        <v>-25</v>
      </c>
      <c r="R78" s="46">
        <v>0</v>
      </c>
      <c r="S78" s="74">
        <v>0</v>
      </c>
      <c r="U78" s="73">
        <v>-461.98</v>
      </c>
      <c r="V78" s="74">
        <v>9.5500000000000007</v>
      </c>
      <c r="W78">
        <v>0</v>
      </c>
      <c r="X78">
        <v>-185</v>
      </c>
      <c r="Y78">
        <v>-25</v>
      </c>
      <c r="Z78">
        <v>9.5500000000000007</v>
      </c>
      <c r="AA78">
        <v>-251.98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3.95</v>
      </c>
      <c r="N79" s="73">
        <v>0</v>
      </c>
      <c r="O79" s="46">
        <v>-140</v>
      </c>
      <c r="P79" s="46">
        <v>-272</v>
      </c>
      <c r="Q79" s="46">
        <v>-30</v>
      </c>
      <c r="R79" s="46">
        <v>0</v>
      </c>
      <c r="S79" s="74">
        <v>0</v>
      </c>
      <c r="U79" s="73">
        <v>-442</v>
      </c>
      <c r="V79" s="74">
        <v>3.95</v>
      </c>
      <c r="W79">
        <v>0</v>
      </c>
      <c r="X79">
        <v>-140</v>
      </c>
      <c r="Y79">
        <v>-30</v>
      </c>
      <c r="Z79">
        <v>3.95</v>
      </c>
      <c r="AA79">
        <v>-272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4.1500000000000004</v>
      </c>
      <c r="N80" s="73">
        <v>0</v>
      </c>
      <c r="O80" s="46">
        <v>-135</v>
      </c>
      <c r="P80" s="46">
        <v>-263</v>
      </c>
      <c r="Q80" s="46">
        <v>-34</v>
      </c>
      <c r="R80" s="46">
        <v>0</v>
      </c>
      <c r="S80" s="74">
        <v>0</v>
      </c>
      <c r="U80" s="73">
        <v>-432</v>
      </c>
      <c r="V80" s="74">
        <v>4.1500000000000004</v>
      </c>
      <c r="W80">
        <v>0</v>
      </c>
      <c r="X80">
        <v>-135</v>
      </c>
      <c r="Y80">
        <v>-34</v>
      </c>
      <c r="Z80">
        <v>4.1500000000000004</v>
      </c>
      <c r="AA80">
        <v>-263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2.85</v>
      </c>
      <c r="N81" s="73">
        <v>0</v>
      </c>
      <c r="O81" s="46">
        <v>-130</v>
      </c>
      <c r="P81" s="46">
        <v>-259</v>
      </c>
      <c r="Q81" s="46">
        <v>-49</v>
      </c>
      <c r="R81" s="46">
        <v>0</v>
      </c>
      <c r="S81" s="74">
        <v>0</v>
      </c>
      <c r="U81" s="73">
        <v>-438</v>
      </c>
      <c r="V81" s="74">
        <v>2.85</v>
      </c>
      <c r="W81">
        <v>0</v>
      </c>
      <c r="X81">
        <v>-130</v>
      </c>
      <c r="Y81">
        <v>-49</v>
      </c>
      <c r="Z81">
        <v>2.85</v>
      </c>
      <c r="AA81">
        <v>-259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2.33</v>
      </c>
      <c r="N82" s="73">
        <v>0</v>
      </c>
      <c r="O82" s="46">
        <v>-110</v>
      </c>
      <c r="P82" s="46">
        <v>-232</v>
      </c>
      <c r="Q82" s="46">
        <v>-60</v>
      </c>
      <c r="R82" s="46">
        <v>0</v>
      </c>
      <c r="S82" s="74">
        <v>0</v>
      </c>
      <c r="U82" s="73">
        <v>-402</v>
      </c>
      <c r="V82" s="74">
        <v>2.33</v>
      </c>
      <c r="W82">
        <v>0</v>
      </c>
      <c r="X82">
        <v>-110</v>
      </c>
      <c r="Y82">
        <v>-60</v>
      </c>
      <c r="Z82">
        <v>2.33</v>
      </c>
      <c r="AA82">
        <v>-232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2.04</v>
      </c>
      <c r="N83" s="73">
        <v>0</v>
      </c>
      <c r="O83" s="46">
        <v>-110</v>
      </c>
      <c r="P83" s="46">
        <v>-230</v>
      </c>
      <c r="Q83" s="46">
        <v>-60</v>
      </c>
      <c r="R83" s="46">
        <v>0</v>
      </c>
      <c r="S83" s="74">
        <v>0</v>
      </c>
      <c r="U83" s="73">
        <v>-400</v>
      </c>
      <c r="V83" s="74">
        <v>2.04</v>
      </c>
      <c r="W83">
        <v>0</v>
      </c>
      <c r="X83">
        <v>-110</v>
      </c>
      <c r="Y83">
        <v>-60</v>
      </c>
      <c r="Z83">
        <v>2.04</v>
      </c>
      <c r="AA83">
        <v>-230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2.35</v>
      </c>
      <c r="N84" s="73">
        <v>0</v>
      </c>
      <c r="O84" s="46">
        <v>-105</v>
      </c>
      <c r="P84" s="46">
        <v>-228</v>
      </c>
      <c r="Q84" s="46">
        <v>-65</v>
      </c>
      <c r="R84" s="46">
        <v>0</v>
      </c>
      <c r="S84" s="74">
        <v>0</v>
      </c>
      <c r="U84" s="73">
        <v>-398</v>
      </c>
      <c r="V84" s="74">
        <v>2.35</v>
      </c>
      <c r="W84">
        <v>0</v>
      </c>
      <c r="X84">
        <v>-105</v>
      </c>
      <c r="Y84">
        <v>-65</v>
      </c>
      <c r="Z84">
        <v>2.35</v>
      </c>
      <c r="AA84">
        <v>-228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2.46</v>
      </c>
      <c r="N85" s="73">
        <v>0</v>
      </c>
      <c r="O85" s="46">
        <v>-95</v>
      </c>
      <c r="P85" s="46">
        <v>-236</v>
      </c>
      <c r="Q85" s="46">
        <v>-65</v>
      </c>
      <c r="R85" s="46">
        <v>0</v>
      </c>
      <c r="S85" s="74">
        <v>0</v>
      </c>
      <c r="U85" s="73">
        <v>-396</v>
      </c>
      <c r="V85" s="74">
        <v>2.46</v>
      </c>
      <c r="W85">
        <v>0</v>
      </c>
      <c r="X85">
        <v>-95</v>
      </c>
      <c r="Y85">
        <v>-65</v>
      </c>
      <c r="Z85">
        <v>2.46</v>
      </c>
      <c r="AA85">
        <v>-236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1.56</v>
      </c>
      <c r="N86" s="73">
        <v>0</v>
      </c>
      <c r="O86" s="46">
        <v>-80</v>
      </c>
      <c r="P86" s="46">
        <v>-230</v>
      </c>
      <c r="Q86" s="46">
        <v>-70</v>
      </c>
      <c r="R86" s="46">
        <v>0</v>
      </c>
      <c r="S86" s="74">
        <v>0</v>
      </c>
      <c r="U86" s="73">
        <v>-380</v>
      </c>
      <c r="V86" s="74">
        <v>1.56</v>
      </c>
      <c r="W86">
        <v>0</v>
      </c>
      <c r="X86">
        <v>-80</v>
      </c>
      <c r="Y86">
        <v>-70</v>
      </c>
      <c r="Z86">
        <v>1.56</v>
      </c>
      <c r="AA86">
        <v>-230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1.28</v>
      </c>
      <c r="N87" s="73">
        <v>0</v>
      </c>
      <c r="O87" s="46">
        <v>-65</v>
      </c>
      <c r="P87" s="46">
        <v>-207</v>
      </c>
      <c r="Q87" s="46">
        <v>-75</v>
      </c>
      <c r="R87" s="46">
        <v>0</v>
      </c>
      <c r="S87" s="74">
        <v>0</v>
      </c>
      <c r="U87" s="73">
        <v>-347</v>
      </c>
      <c r="V87" s="74">
        <v>1.28</v>
      </c>
      <c r="W87">
        <v>0</v>
      </c>
      <c r="X87">
        <v>-65</v>
      </c>
      <c r="Y87">
        <v>-75</v>
      </c>
      <c r="Z87">
        <v>1.28</v>
      </c>
      <c r="AA87">
        <v>-207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1.34</v>
      </c>
      <c r="N88" s="73">
        <v>0</v>
      </c>
      <c r="O88" s="46">
        <v>-5</v>
      </c>
      <c r="P88" s="46">
        <v>-167</v>
      </c>
      <c r="Q88" s="46">
        <v>-75</v>
      </c>
      <c r="R88" s="46">
        <v>0</v>
      </c>
      <c r="S88" s="74">
        <v>0</v>
      </c>
      <c r="U88" s="73">
        <v>-247</v>
      </c>
      <c r="V88" s="74">
        <v>1.34</v>
      </c>
      <c r="W88">
        <v>0</v>
      </c>
      <c r="X88">
        <v>-5</v>
      </c>
      <c r="Y88">
        <v>-75</v>
      </c>
      <c r="Z88">
        <v>1.34</v>
      </c>
      <c r="AA88">
        <v>-167</v>
      </c>
    </row>
    <row r="89" spans="7:27">
      <c r="G89" t="s">
        <v>131</v>
      </c>
      <c r="H89" s="73">
        <v>0.75</v>
      </c>
      <c r="I89" s="46">
        <v>0</v>
      </c>
      <c r="J89" s="46">
        <v>0</v>
      </c>
      <c r="K89" s="46">
        <v>0</v>
      </c>
      <c r="L89" s="46">
        <v>0</v>
      </c>
      <c r="M89" s="74">
        <v>1.29</v>
      </c>
      <c r="N89" s="73">
        <v>0</v>
      </c>
      <c r="O89" s="46">
        <v>0</v>
      </c>
      <c r="P89" s="46">
        <v>-122</v>
      </c>
      <c r="Q89" s="46">
        <v>-75</v>
      </c>
      <c r="R89" s="46">
        <v>0</v>
      </c>
      <c r="S89" s="74">
        <v>0</v>
      </c>
      <c r="U89" s="73">
        <v>-197</v>
      </c>
      <c r="V89" s="74">
        <v>2.04</v>
      </c>
      <c r="W89">
        <v>0.75</v>
      </c>
      <c r="X89">
        <v>0</v>
      </c>
      <c r="Y89">
        <v>-75</v>
      </c>
      <c r="Z89">
        <v>1.29</v>
      </c>
      <c r="AA89">
        <v>-122</v>
      </c>
    </row>
    <row r="90" spans="7:27">
      <c r="G90" t="s">
        <v>132</v>
      </c>
      <c r="H90" s="73">
        <v>11.5</v>
      </c>
      <c r="I90" s="46">
        <v>0</v>
      </c>
      <c r="J90" s="46">
        <v>0</v>
      </c>
      <c r="K90" s="46">
        <v>0</v>
      </c>
      <c r="L90" s="46">
        <v>0</v>
      </c>
      <c r="M90" s="74">
        <v>0.91</v>
      </c>
      <c r="N90" s="73">
        <v>0</v>
      </c>
      <c r="O90" s="46">
        <v>0</v>
      </c>
      <c r="P90" s="46">
        <v>-88</v>
      </c>
      <c r="Q90" s="46">
        <v>-80</v>
      </c>
      <c r="R90" s="46">
        <v>0</v>
      </c>
      <c r="S90" s="74">
        <v>0</v>
      </c>
      <c r="U90" s="73">
        <v>-168</v>
      </c>
      <c r="V90" s="74">
        <v>12.41</v>
      </c>
      <c r="W90">
        <v>11.5</v>
      </c>
      <c r="X90">
        <v>0</v>
      </c>
      <c r="Y90">
        <v>-80</v>
      </c>
      <c r="Z90">
        <v>0.91</v>
      </c>
      <c r="AA90">
        <v>-88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1.36</v>
      </c>
      <c r="N91" s="73">
        <v>0</v>
      </c>
      <c r="O91" s="46">
        <v>-25</v>
      </c>
      <c r="P91" s="46">
        <v>-58</v>
      </c>
      <c r="Q91" s="46">
        <v>-80</v>
      </c>
      <c r="R91" s="46">
        <v>0</v>
      </c>
      <c r="S91" s="74">
        <v>0</v>
      </c>
      <c r="U91" s="73">
        <v>-163</v>
      </c>
      <c r="V91" s="74">
        <v>1.36</v>
      </c>
      <c r="W91">
        <v>0</v>
      </c>
      <c r="X91">
        <v>-25</v>
      </c>
      <c r="Y91">
        <v>-80</v>
      </c>
      <c r="Z91">
        <v>1.36</v>
      </c>
      <c r="AA91">
        <v>-58</v>
      </c>
    </row>
    <row r="92" spans="7:27">
      <c r="G92" t="s">
        <v>134</v>
      </c>
      <c r="H92" s="73">
        <v>2.9</v>
      </c>
      <c r="I92" s="46">
        <v>0</v>
      </c>
      <c r="J92" s="46">
        <v>0</v>
      </c>
      <c r="K92" s="46">
        <v>0</v>
      </c>
      <c r="L92" s="46">
        <v>0</v>
      </c>
      <c r="M92" s="74">
        <v>1.02</v>
      </c>
      <c r="N92" s="73">
        <v>0</v>
      </c>
      <c r="O92" s="46">
        <v>0</v>
      </c>
      <c r="P92" s="46">
        <v>-30</v>
      </c>
      <c r="Q92" s="46">
        <v>-80</v>
      </c>
      <c r="R92" s="46">
        <v>0</v>
      </c>
      <c r="S92" s="74">
        <v>0</v>
      </c>
      <c r="U92" s="73">
        <v>-110</v>
      </c>
      <c r="V92" s="74">
        <v>3.92</v>
      </c>
      <c r="W92">
        <v>2.9</v>
      </c>
      <c r="X92">
        <v>0</v>
      </c>
      <c r="Y92">
        <v>-80</v>
      </c>
      <c r="Z92">
        <v>1.02</v>
      </c>
      <c r="AA92">
        <v>-30</v>
      </c>
    </row>
    <row r="93" spans="7:27">
      <c r="G93" t="s">
        <v>135</v>
      </c>
      <c r="H93" s="73">
        <v>9.24</v>
      </c>
      <c r="I93" s="46">
        <v>0</v>
      </c>
      <c r="J93" s="46">
        <v>0</v>
      </c>
      <c r="K93" s="46">
        <v>0</v>
      </c>
      <c r="L93" s="46">
        <v>0</v>
      </c>
      <c r="M93" s="74">
        <v>1.0900000000000001</v>
      </c>
      <c r="N93" s="73">
        <v>0</v>
      </c>
      <c r="O93" s="46">
        <v>0</v>
      </c>
      <c r="P93" s="46">
        <v>0</v>
      </c>
      <c r="Q93" s="46">
        <v>-80</v>
      </c>
      <c r="R93" s="46">
        <v>0</v>
      </c>
      <c r="S93" s="74">
        <v>0</v>
      </c>
      <c r="U93" s="73">
        <v>-80</v>
      </c>
      <c r="V93" s="74">
        <v>10.33</v>
      </c>
      <c r="W93">
        <v>9.24</v>
      </c>
      <c r="X93">
        <v>0</v>
      </c>
      <c r="Y93">
        <v>-80</v>
      </c>
      <c r="Z93">
        <v>1.0900000000000001</v>
      </c>
      <c r="AA93">
        <v>0</v>
      </c>
    </row>
    <row r="94" spans="7:27">
      <c r="G94" t="s">
        <v>136</v>
      </c>
      <c r="H94" s="73">
        <v>38.68</v>
      </c>
      <c r="I94" s="46">
        <v>0</v>
      </c>
      <c r="J94" s="46">
        <v>0</v>
      </c>
      <c r="K94" s="46">
        <v>0</v>
      </c>
      <c r="L94" s="46">
        <v>0</v>
      </c>
      <c r="M94" s="74">
        <v>1.08</v>
      </c>
      <c r="N94" s="73">
        <v>0</v>
      </c>
      <c r="O94" s="46">
        <v>0</v>
      </c>
      <c r="P94" s="46">
        <v>0</v>
      </c>
      <c r="Q94" s="46">
        <v>-85</v>
      </c>
      <c r="R94" s="46">
        <v>0</v>
      </c>
      <c r="S94" s="74">
        <v>0</v>
      </c>
      <c r="U94" s="73">
        <v>-85</v>
      </c>
      <c r="V94" s="74">
        <v>39.76</v>
      </c>
      <c r="W94">
        <v>38.68</v>
      </c>
      <c r="X94">
        <v>0</v>
      </c>
      <c r="Y94">
        <v>-85</v>
      </c>
      <c r="Z94">
        <v>1.08</v>
      </c>
      <c r="AA94">
        <v>0</v>
      </c>
    </row>
    <row r="95" spans="7:27">
      <c r="G95" t="s">
        <v>137</v>
      </c>
      <c r="H95" s="73">
        <v>30.84</v>
      </c>
      <c r="I95" s="46">
        <v>0</v>
      </c>
      <c r="J95" s="46">
        <v>0</v>
      </c>
      <c r="K95" s="46">
        <v>0</v>
      </c>
      <c r="L95" s="46">
        <v>0</v>
      </c>
      <c r="M95" s="74">
        <v>1.51</v>
      </c>
      <c r="N95" s="73">
        <v>0</v>
      </c>
      <c r="O95" s="46">
        <v>0</v>
      </c>
      <c r="P95" s="46">
        <v>0</v>
      </c>
      <c r="Q95" s="46">
        <v>-85</v>
      </c>
      <c r="R95" s="46">
        <v>0</v>
      </c>
      <c r="S95" s="74">
        <v>0</v>
      </c>
      <c r="U95" s="73">
        <v>-85</v>
      </c>
      <c r="V95" s="74">
        <v>32.35</v>
      </c>
      <c r="W95">
        <v>30.84</v>
      </c>
      <c r="X95">
        <v>0</v>
      </c>
      <c r="Y95">
        <v>-85</v>
      </c>
      <c r="Z95">
        <v>1.51</v>
      </c>
      <c r="AA95">
        <v>0</v>
      </c>
    </row>
    <row r="96" spans="7:27">
      <c r="G96" t="s">
        <v>138</v>
      </c>
      <c r="H96" s="73">
        <v>33.04</v>
      </c>
      <c r="I96" s="46">
        <v>0</v>
      </c>
      <c r="J96" s="46">
        <v>0</v>
      </c>
      <c r="K96" s="46">
        <v>0</v>
      </c>
      <c r="L96" s="46">
        <v>0</v>
      </c>
      <c r="M96" s="74">
        <v>1.55</v>
      </c>
      <c r="N96" s="73">
        <v>0</v>
      </c>
      <c r="O96" s="46">
        <v>0</v>
      </c>
      <c r="P96" s="46">
        <v>0</v>
      </c>
      <c r="Q96" s="46">
        <v>-88</v>
      </c>
      <c r="R96" s="46">
        <v>0</v>
      </c>
      <c r="S96" s="74">
        <v>0</v>
      </c>
      <c r="U96" s="73">
        <v>-88</v>
      </c>
      <c r="V96" s="74">
        <v>34.590000000000003</v>
      </c>
      <c r="W96">
        <v>33.04</v>
      </c>
      <c r="X96">
        <v>0</v>
      </c>
      <c r="Y96">
        <v>-88</v>
      </c>
      <c r="Z96">
        <v>1.55</v>
      </c>
      <c r="AA96">
        <v>0</v>
      </c>
    </row>
    <row r="97" spans="1:83">
      <c r="G97" t="s">
        <v>139</v>
      </c>
      <c r="H97" s="73">
        <v>30.26</v>
      </c>
      <c r="I97" s="46">
        <v>0</v>
      </c>
      <c r="J97" s="46">
        <v>0</v>
      </c>
      <c r="K97" s="46">
        <v>0</v>
      </c>
      <c r="L97" s="46">
        <v>0</v>
      </c>
      <c r="M97" s="74">
        <v>0.95</v>
      </c>
      <c r="N97" s="73">
        <v>0</v>
      </c>
      <c r="O97" s="46">
        <v>0</v>
      </c>
      <c r="P97" s="46">
        <v>0</v>
      </c>
      <c r="Q97" s="46">
        <v>-91</v>
      </c>
      <c r="R97" s="46">
        <v>0</v>
      </c>
      <c r="S97" s="74">
        <v>0</v>
      </c>
      <c r="U97" s="73">
        <v>-91</v>
      </c>
      <c r="V97" s="74">
        <v>31.21</v>
      </c>
      <c r="W97">
        <v>30.26</v>
      </c>
      <c r="X97">
        <v>0</v>
      </c>
      <c r="Y97">
        <v>-91</v>
      </c>
      <c r="Z97">
        <v>0.95</v>
      </c>
      <c r="AA97">
        <v>0</v>
      </c>
    </row>
    <row r="98" spans="1:83">
      <c r="G98" t="s">
        <v>140</v>
      </c>
      <c r="H98" s="73">
        <v>18.329999999999998</v>
      </c>
      <c r="I98" s="46">
        <v>0</v>
      </c>
      <c r="J98" s="46">
        <v>0</v>
      </c>
      <c r="K98" s="46">
        <v>0</v>
      </c>
      <c r="L98" s="46">
        <v>0</v>
      </c>
      <c r="M98" s="74">
        <v>0.95</v>
      </c>
      <c r="N98" s="73">
        <v>0</v>
      </c>
      <c r="O98" s="46">
        <v>0</v>
      </c>
      <c r="P98" s="46">
        <v>0</v>
      </c>
      <c r="Q98" s="46">
        <v>-95</v>
      </c>
      <c r="R98" s="46">
        <v>0</v>
      </c>
      <c r="S98" s="74">
        <v>0</v>
      </c>
      <c r="U98" s="73">
        <v>-95</v>
      </c>
      <c r="V98" s="74">
        <v>19.28</v>
      </c>
      <c r="W98">
        <v>18.329999999999998</v>
      </c>
      <c r="X98">
        <v>0</v>
      </c>
      <c r="Y98">
        <v>-95</v>
      </c>
      <c r="Z98">
        <v>0.95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4.6047499999999998E-2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9.0229999999999991E-2</v>
      </c>
      <c r="N99" s="68">
        <f t="shared" si="1"/>
        <v>-1.8984974999999999</v>
      </c>
      <c r="O99" s="69">
        <f t="shared" si="1"/>
        <v>-1.2017249999999999</v>
      </c>
      <c r="P99" s="69">
        <f t="shared" si="1"/>
        <v>-3.7039949999999999</v>
      </c>
      <c r="Q99" s="69">
        <f t="shared" si="1"/>
        <v>-1.1112500000000001</v>
      </c>
      <c r="R99" s="69">
        <f t="shared" si="1"/>
        <v>0</v>
      </c>
      <c r="S99" s="70">
        <f t="shared" si="1"/>
        <v>0</v>
      </c>
      <c r="U99" s="68">
        <f t="shared" si="1"/>
        <v>-7.915467500000001</v>
      </c>
      <c r="V99" s="70">
        <f t="shared" si="1"/>
        <v>0.1362775</v>
      </c>
      <c r="W99">
        <f t="shared" si="1"/>
        <v>-1.8524500000000002</v>
      </c>
      <c r="X99">
        <f t="shared" si="1"/>
        <v>-1.2017249999999999</v>
      </c>
      <c r="Y99">
        <f t="shared" si="1"/>
        <v>-1.1112500000000001</v>
      </c>
      <c r="Z99">
        <f t="shared" si="1"/>
        <v>9.0229999999999991E-2</v>
      </c>
      <c r="AA99">
        <f t="shared" si="1"/>
        <v>-3.7039949999999999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H3" sqref="CH3:C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560</v>
      </c>
      <c r="AI1" t="s">
        <v>562</v>
      </c>
      <c r="AJ1" t="s">
        <v>564</v>
      </c>
      <c r="AK1" t="s">
        <v>566</v>
      </c>
      <c r="AL1" t="s">
        <v>548</v>
      </c>
      <c r="AM1" t="s">
        <v>560</v>
      </c>
      <c r="AN1" t="s">
        <v>570</v>
      </c>
      <c r="AO1" t="s">
        <v>572</v>
      </c>
      <c r="AP1" t="s">
        <v>560</v>
      </c>
      <c r="AQ1" t="s">
        <v>575</v>
      </c>
      <c r="AR1" t="s">
        <v>577</v>
      </c>
      <c r="AS1" t="s">
        <v>579</v>
      </c>
      <c r="AT1" t="s">
        <v>18</v>
      </c>
      <c r="AU1" t="s">
        <v>560</v>
      </c>
      <c r="AV1" t="s">
        <v>583</v>
      </c>
      <c r="AW1" t="s">
        <v>564</v>
      </c>
      <c r="AX1" t="s">
        <v>586</v>
      </c>
      <c r="AY1" t="s">
        <v>588</v>
      </c>
      <c r="AZ1" t="s">
        <v>575</v>
      </c>
      <c r="BA1" t="s">
        <v>591</v>
      </c>
      <c r="BB1" t="s">
        <v>593</v>
      </c>
      <c r="BC1" t="s">
        <v>595</v>
      </c>
      <c r="BD1" t="s">
        <v>560</v>
      </c>
      <c r="BE1" t="s">
        <v>598</v>
      </c>
      <c r="BF1" t="s">
        <v>560</v>
      </c>
      <c r="BG1" t="s">
        <v>560</v>
      </c>
      <c r="BH1" t="s">
        <v>579</v>
      </c>
      <c r="BI1" t="s">
        <v>564</v>
      </c>
      <c r="BJ1" t="s">
        <v>604</v>
      </c>
      <c r="BK1" t="s">
        <v>560</v>
      </c>
      <c r="BL1" t="s">
        <v>607</v>
      </c>
      <c r="BM1" t="s">
        <v>609</v>
      </c>
      <c r="BN1" t="s">
        <v>560</v>
      </c>
      <c r="BO1" t="s">
        <v>612</v>
      </c>
      <c r="BP1" t="s">
        <v>583</v>
      </c>
      <c r="BQ1" t="s">
        <v>615</v>
      </c>
      <c r="BR1" t="s">
        <v>146</v>
      </c>
      <c r="BS1" t="s">
        <v>619</v>
      </c>
      <c r="BT1" t="s">
        <v>621</v>
      </c>
      <c r="BU1" t="s">
        <v>623</v>
      </c>
      <c r="BV1" t="s">
        <v>625</v>
      </c>
      <c r="BW1" t="s">
        <v>577</v>
      </c>
      <c r="BX1" t="s">
        <v>628</v>
      </c>
      <c r="BY1" t="s">
        <v>630</v>
      </c>
      <c r="BZ1" t="s">
        <v>544</v>
      </c>
      <c r="CA1" t="s">
        <v>558</v>
      </c>
      <c r="CB1" t="s">
        <v>546</v>
      </c>
      <c r="CC1" t="s">
        <v>593</v>
      </c>
      <c r="CD1" t="s">
        <v>451</v>
      </c>
      <c r="CE1" t="s">
        <v>638</v>
      </c>
      <c r="CF1" t="s">
        <v>546</v>
      </c>
      <c r="CG1" t="s">
        <v>641</v>
      </c>
      <c r="CH1" t="s">
        <v>643</v>
      </c>
    </row>
    <row r="2" spans="1:8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W2" s="28" t="s">
        <v>145</v>
      </c>
      <c r="X2" t="s">
        <v>145</v>
      </c>
      <c r="Y2" t="s">
        <v>358</v>
      </c>
      <c r="Z2" t="s">
        <v>145</v>
      </c>
      <c r="AA2" t="s">
        <v>145</v>
      </c>
      <c r="AB2" t="s">
        <v>148</v>
      </c>
      <c r="AC2" t="s">
        <v>145</v>
      </c>
      <c r="AD2" t="s">
        <v>146</v>
      </c>
      <c r="AE2" t="s">
        <v>145</v>
      </c>
      <c r="AF2" t="s">
        <v>145</v>
      </c>
      <c r="AG2" t="s">
        <v>145</v>
      </c>
      <c r="AH2" t="s">
        <v>279</v>
      </c>
      <c r="AI2" t="s">
        <v>145</v>
      </c>
      <c r="AJ2" t="s">
        <v>145</v>
      </c>
      <c r="AK2" t="s">
        <v>149</v>
      </c>
      <c r="AL2" t="s">
        <v>148</v>
      </c>
      <c r="AM2" t="s">
        <v>262</v>
      </c>
      <c r="AN2" t="s">
        <v>149</v>
      </c>
      <c r="AO2" t="s">
        <v>145</v>
      </c>
      <c r="AP2" t="s">
        <v>249</v>
      </c>
      <c r="AQ2" t="s">
        <v>149</v>
      </c>
      <c r="AR2" t="s">
        <v>145</v>
      </c>
      <c r="AS2" t="s">
        <v>146</v>
      </c>
      <c r="AT2" t="s">
        <v>149</v>
      </c>
      <c r="AU2" t="s">
        <v>226</v>
      </c>
      <c r="AV2" t="s">
        <v>146</v>
      </c>
      <c r="AW2" t="s">
        <v>240</v>
      </c>
      <c r="AX2" t="s">
        <v>146</v>
      </c>
      <c r="AY2" t="s">
        <v>369</v>
      </c>
      <c r="AZ2" t="s">
        <v>148</v>
      </c>
      <c r="BA2" t="s">
        <v>146</v>
      </c>
      <c r="BB2" t="s">
        <v>145</v>
      </c>
      <c r="BC2" t="s">
        <v>149</v>
      </c>
      <c r="BD2" t="s">
        <v>231</v>
      </c>
      <c r="BE2" t="s">
        <v>145</v>
      </c>
      <c r="BF2" t="s">
        <v>276</v>
      </c>
      <c r="BG2" t="s">
        <v>277</v>
      </c>
      <c r="BH2" t="s">
        <v>146</v>
      </c>
      <c r="BI2" t="s">
        <v>146</v>
      </c>
      <c r="BJ2" t="s">
        <v>145</v>
      </c>
      <c r="BK2" t="s">
        <v>275</v>
      </c>
      <c r="BL2" t="s">
        <v>146</v>
      </c>
      <c r="BM2" t="s">
        <v>146</v>
      </c>
      <c r="BN2" t="s">
        <v>263</v>
      </c>
      <c r="BO2" t="s">
        <v>148</v>
      </c>
      <c r="BP2" t="s">
        <v>145</v>
      </c>
      <c r="BQ2" t="s">
        <v>369</v>
      </c>
      <c r="BR2" t="s">
        <v>617</v>
      </c>
      <c r="BS2" t="s">
        <v>369</v>
      </c>
      <c r="BT2" t="s">
        <v>149</v>
      </c>
      <c r="BU2" t="s">
        <v>145</v>
      </c>
      <c r="BV2" t="s">
        <v>149</v>
      </c>
      <c r="BW2" t="s">
        <v>145</v>
      </c>
      <c r="BX2" t="s">
        <v>149</v>
      </c>
      <c r="BY2" t="s">
        <v>148</v>
      </c>
      <c r="BZ2" t="s">
        <v>145</v>
      </c>
      <c r="CA2" t="s">
        <v>145</v>
      </c>
      <c r="CB2" t="s">
        <v>148</v>
      </c>
      <c r="CC2" t="s">
        <v>145</v>
      </c>
      <c r="CD2" t="s">
        <v>636</v>
      </c>
      <c r="CE2" t="s">
        <v>145</v>
      </c>
      <c r="CF2" t="s">
        <v>145</v>
      </c>
      <c r="CG2" t="s">
        <v>148</v>
      </c>
      <c r="CH2" t="s">
        <v>146</v>
      </c>
    </row>
    <row r="3" spans="1:8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704.68000000000006</v>
      </c>
      <c r="I3" s="53">
        <v>384.14000000000004</v>
      </c>
      <c r="J3" s="53">
        <v>592.07999999999993</v>
      </c>
      <c r="K3" s="53">
        <v>151.76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645</v>
      </c>
      <c r="W3">
        <v>21.22</v>
      </c>
      <c r="X3">
        <v>48.23</v>
      </c>
      <c r="Y3">
        <v>0.63</v>
      </c>
      <c r="Z3">
        <v>0</v>
      </c>
      <c r="AA3">
        <v>0</v>
      </c>
      <c r="AB3">
        <v>37.26</v>
      </c>
      <c r="AC3">
        <v>24.12</v>
      </c>
      <c r="AD3">
        <v>67.52</v>
      </c>
      <c r="AE3">
        <v>11.72</v>
      </c>
      <c r="AF3">
        <v>2.89</v>
      </c>
      <c r="AG3">
        <v>0</v>
      </c>
      <c r="AH3">
        <v>0.68</v>
      </c>
      <c r="AI3">
        <v>0</v>
      </c>
      <c r="AJ3">
        <v>24.12</v>
      </c>
      <c r="AK3">
        <v>48.23</v>
      </c>
      <c r="AL3">
        <v>37.26</v>
      </c>
      <c r="AM3">
        <v>1.59</v>
      </c>
      <c r="AN3">
        <v>27.97</v>
      </c>
      <c r="AO3">
        <v>24.04</v>
      </c>
      <c r="AP3">
        <v>0.48</v>
      </c>
      <c r="AQ3">
        <v>96.46</v>
      </c>
      <c r="AR3">
        <v>0</v>
      </c>
      <c r="AS3">
        <v>12.2</v>
      </c>
      <c r="AT3">
        <v>241.15</v>
      </c>
      <c r="AU3">
        <v>0.97</v>
      </c>
      <c r="AV3">
        <v>12.06</v>
      </c>
      <c r="AW3">
        <v>9.65</v>
      </c>
      <c r="AX3">
        <v>47.71</v>
      </c>
      <c r="AY3">
        <v>1.93</v>
      </c>
      <c r="AZ3">
        <v>37.26</v>
      </c>
      <c r="BA3">
        <v>66.739999999999995</v>
      </c>
      <c r="BB3">
        <v>0</v>
      </c>
      <c r="BC3">
        <v>164.22</v>
      </c>
      <c r="BD3">
        <v>0.88</v>
      </c>
      <c r="BE3">
        <v>24.12</v>
      </c>
      <c r="BF3">
        <v>0.88</v>
      </c>
      <c r="BG3">
        <v>0.36</v>
      </c>
      <c r="BH3">
        <v>2.1800000000000002</v>
      </c>
      <c r="BI3">
        <v>0</v>
      </c>
      <c r="BJ3">
        <v>48.23</v>
      </c>
      <c r="BK3">
        <v>0.52</v>
      </c>
      <c r="BL3">
        <v>84.09</v>
      </c>
      <c r="BM3">
        <v>90.67</v>
      </c>
      <c r="BN3">
        <v>0.61</v>
      </c>
      <c r="BO3">
        <v>12.42</v>
      </c>
      <c r="BP3">
        <v>36.17</v>
      </c>
      <c r="BQ3">
        <v>4.82</v>
      </c>
      <c r="BR3">
        <v>0</v>
      </c>
      <c r="BS3">
        <v>0</v>
      </c>
      <c r="BT3">
        <v>0</v>
      </c>
      <c r="BU3">
        <v>48.23</v>
      </c>
      <c r="BV3">
        <v>13.17</v>
      </c>
      <c r="BW3">
        <v>96.46</v>
      </c>
      <c r="BX3">
        <v>0</v>
      </c>
      <c r="BY3">
        <v>12.42</v>
      </c>
      <c r="BZ3">
        <v>24.12</v>
      </c>
      <c r="CA3">
        <v>72.34</v>
      </c>
      <c r="CB3">
        <v>15.14</v>
      </c>
      <c r="CC3">
        <v>48.23</v>
      </c>
      <c r="CD3">
        <v>0</v>
      </c>
      <c r="CE3">
        <v>38.58</v>
      </c>
      <c r="CF3">
        <v>96.46</v>
      </c>
      <c r="CG3">
        <v>0</v>
      </c>
      <c r="CH3">
        <v>0</v>
      </c>
    </row>
    <row r="4" spans="1:86">
      <c r="A4" t="s">
        <v>234</v>
      </c>
      <c r="B4" t="s">
        <v>226</v>
      </c>
      <c r="C4" t="s">
        <v>228</v>
      </c>
      <c r="G4" t="s">
        <v>46</v>
      </c>
      <c r="H4" s="73">
        <v>704.68000000000006</v>
      </c>
      <c r="I4" s="46">
        <v>384.3</v>
      </c>
      <c r="J4" s="46">
        <v>592.07999999999993</v>
      </c>
      <c r="K4" s="46">
        <v>151.76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21.22</v>
      </c>
      <c r="X4">
        <v>48.23</v>
      </c>
      <c r="Y4">
        <v>0.63</v>
      </c>
      <c r="Z4">
        <v>0</v>
      </c>
      <c r="AA4">
        <v>0</v>
      </c>
      <c r="AB4">
        <v>37.26</v>
      </c>
      <c r="AC4">
        <v>24.12</v>
      </c>
      <c r="AD4">
        <v>67.52</v>
      </c>
      <c r="AE4">
        <v>11.72</v>
      </c>
      <c r="AF4">
        <v>2.89</v>
      </c>
      <c r="AG4">
        <v>0</v>
      </c>
      <c r="AH4">
        <v>0.68</v>
      </c>
      <c r="AI4">
        <v>0</v>
      </c>
      <c r="AJ4">
        <v>24.12</v>
      </c>
      <c r="AK4">
        <v>48.23</v>
      </c>
      <c r="AL4">
        <v>37.26</v>
      </c>
      <c r="AM4">
        <v>1.59</v>
      </c>
      <c r="AN4">
        <v>27.97</v>
      </c>
      <c r="AO4">
        <v>24.04</v>
      </c>
      <c r="AP4">
        <v>0.48</v>
      </c>
      <c r="AQ4">
        <v>96.46</v>
      </c>
      <c r="AR4">
        <v>0</v>
      </c>
      <c r="AS4">
        <v>12.2</v>
      </c>
      <c r="AT4">
        <v>241.15</v>
      </c>
      <c r="AU4">
        <v>0.97</v>
      </c>
      <c r="AV4">
        <v>12.06</v>
      </c>
      <c r="AW4">
        <v>9.65</v>
      </c>
      <c r="AX4">
        <v>47.71</v>
      </c>
      <c r="AY4">
        <v>1.93</v>
      </c>
      <c r="AZ4">
        <v>37.26</v>
      </c>
      <c r="BA4">
        <v>66.739999999999995</v>
      </c>
      <c r="BB4">
        <v>0</v>
      </c>
      <c r="BC4">
        <v>164.22</v>
      </c>
      <c r="BD4">
        <v>0.88</v>
      </c>
      <c r="BE4">
        <v>24.12</v>
      </c>
      <c r="BF4">
        <v>0.88</v>
      </c>
      <c r="BG4">
        <v>0.36</v>
      </c>
      <c r="BH4">
        <v>2.34</v>
      </c>
      <c r="BI4">
        <v>0</v>
      </c>
      <c r="BJ4">
        <v>48.23</v>
      </c>
      <c r="BK4">
        <v>0.52</v>
      </c>
      <c r="BL4">
        <v>84.09</v>
      </c>
      <c r="BM4">
        <v>90.67</v>
      </c>
      <c r="BN4">
        <v>0.61</v>
      </c>
      <c r="BO4">
        <v>12.42</v>
      </c>
      <c r="BP4">
        <v>36.17</v>
      </c>
      <c r="BQ4">
        <v>4.82</v>
      </c>
      <c r="BR4">
        <v>0</v>
      </c>
      <c r="BS4">
        <v>0</v>
      </c>
      <c r="BT4">
        <v>0</v>
      </c>
      <c r="BU4">
        <v>48.23</v>
      </c>
      <c r="BV4">
        <v>13.17</v>
      </c>
      <c r="BW4">
        <v>96.46</v>
      </c>
      <c r="BX4">
        <v>0</v>
      </c>
      <c r="BY4">
        <v>12.42</v>
      </c>
      <c r="BZ4">
        <v>24.12</v>
      </c>
      <c r="CA4">
        <v>72.34</v>
      </c>
      <c r="CB4">
        <v>15.14</v>
      </c>
      <c r="CC4">
        <v>48.23</v>
      </c>
      <c r="CD4">
        <v>0</v>
      </c>
      <c r="CE4">
        <v>38.58</v>
      </c>
      <c r="CF4">
        <v>96.46</v>
      </c>
      <c r="CG4">
        <v>0</v>
      </c>
      <c r="CH4">
        <v>0</v>
      </c>
    </row>
    <row r="5" spans="1:86">
      <c r="A5" t="s">
        <v>235</v>
      </c>
      <c r="B5" t="s">
        <v>227</v>
      </c>
      <c r="C5" t="s">
        <v>229</v>
      </c>
      <c r="G5" t="s">
        <v>47</v>
      </c>
      <c r="H5" s="73">
        <v>704.68000000000006</v>
      </c>
      <c r="I5" s="46">
        <v>384.84999999999997</v>
      </c>
      <c r="J5" s="46">
        <v>592.07999999999993</v>
      </c>
      <c r="K5" s="46">
        <v>151.76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21.22</v>
      </c>
      <c r="X5">
        <v>48.23</v>
      </c>
      <c r="Y5">
        <v>0.63</v>
      </c>
      <c r="Z5">
        <v>0</v>
      </c>
      <c r="AA5">
        <v>0</v>
      </c>
      <c r="AB5">
        <v>37.26</v>
      </c>
      <c r="AC5">
        <v>24.12</v>
      </c>
      <c r="AD5">
        <v>67.52</v>
      </c>
      <c r="AE5">
        <v>11.72</v>
      </c>
      <c r="AF5">
        <v>2.89</v>
      </c>
      <c r="AG5">
        <v>0</v>
      </c>
      <c r="AH5">
        <v>0.68</v>
      </c>
      <c r="AI5">
        <v>0</v>
      </c>
      <c r="AJ5">
        <v>24.12</v>
      </c>
      <c r="AK5">
        <v>48.23</v>
      </c>
      <c r="AL5">
        <v>37.26</v>
      </c>
      <c r="AM5">
        <v>1.59</v>
      </c>
      <c r="AN5">
        <v>27.97</v>
      </c>
      <c r="AO5">
        <v>24.04</v>
      </c>
      <c r="AP5">
        <v>0.48</v>
      </c>
      <c r="AQ5">
        <v>96.46</v>
      </c>
      <c r="AR5">
        <v>0</v>
      </c>
      <c r="AS5">
        <v>12.2</v>
      </c>
      <c r="AT5">
        <v>241.15</v>
      </c>
      <c r="AU5">
        <v>0.97</v>
      </c>
      <c r="AV5">
        <v>12.06</v>
      </c>
      <c r="AW5">
        <v>9.65</v>
      </c>
      <c r="AX5">
        <v>47.71</v>
      </c>
      <c r="AY5">
        <v>1.93</v>
      </c>
      <c r="AZ5">
        <v>37.26</v>
      </c>
      <c r="BA5">
        <v>66.739999999999995</v>
      </c>
      <c r="BB5">
        <v>0</v>
      </c>
      <c r="BC5">
        <v>164.22</v>
      </c>
      <c r="BD5">
        <v>0.88</v>
      </c>
      <c r="BE5">
        <v>24.12</v>
      </c>
      <c r="BF5">
        <v>0.88</v>
      </c>
      <c r="BG5">
        <v>0.36</v>
      </c>
      <c r="BH5">
        <v>2.89</v>
      </c>
      <c r="BI5">
        <v>0</v>
      </c>
      <c r="BJ5">
        <v>48.23</v>
      </c>
      <c r="BK5">
        <v>0.52</v>
      </c>
      <c r="BL5">
        <v>84.09</v>
      </c>
      <c r="BM5">
        <v>90.67</v>
      </c>
      <c r="BN5">
        <v>0.61</v>
      </c>
      <c r="BO5">
        <v>12.42</v>
      </c>
      <c r="BP5">
        <v>36.17</v>
      </c>
      <c r="BQ5">
        <v>4.82</v>
      </c>
      <c r="BR5">
        <v>0</v>
      </c>
      <c r="BS5">
        <v>0</v>
      </c>
      <c r="BT5">
        <v>0</v>
      </c>
      <c r="BU5">
        <v>48.23</v>
      </c>
      <c r="BV5">
        <v>13.17</v>
      </c>
      <c r="BW5">
        <v>96.46</v>
      </c>
      <c r="BX5">
        <v>0</v>
      </c>
      <c r="BY5">
        <v>12.42</v>
      </c>
      <c r="BZ5">
        <v>24.12</v>
      </c>
      <c r="CA5">
        <v>72.34</v>
      </c>
      <c r="CB5">
        <v>15.14</v>
      </c>
      <c r="CC5">
        <v>48.23</v>
      </c>
      <c r="CD5">
        <v>0</v>
      </c>
      <c r="CE5">
        <v>38.58</v>
      </c>
      <c r="CF5">
        <v>96.46</v>
      </c>
      <c r="CG5">
        <v>0</v>
      </c>
      <c r="CH5">
        <v>0</v>
      </c>
    </row>
    <row r="6" spans="1:86">
      <c r="A6" t="s">
        <v>236</v>
      </c>
      <c r="B6" t="s">
        <v>258</v>
      </c>
      <c r="C6" t="s">
        <v>230</v>
      </c>
      <c r="G6" t="s">
        <v>48</v>
      </c>
      <c r="H6" s="73">
        <v>704.68000000000006</v>
      </c>
      <c r="I6" s="46">
        <v>384.87</v>
      </c>
      <c r="J6" s="46">
        <v>592.07999999999993</v>
      </c>
      <c r="K6" s="46">
        <v>151.76</v>
      </c>
      <c r="L6" s="46">
        <v>6.75</v>
      </c>
      <c r="M6" s="74">
        <v>0</v>
      </c>
      <c r="N6" s="73">
        <v>0</v>
      </c>
      <c r="O6" s="46">
        <v>15</v>
      </c>
      <c r="P6" s="46">
        <v>0</v>
      </c>
      <c r="Q6" s="46">
        <v>0</v>
      </c>
      <c r="R6" s="46">
        <v>0</v>
      </c>
      <c r="S6" s="74">
        <v>0</v>
      </c>
      <c r="W6">
        <v>21.22</v>
      </c>
      <c r="X6">
        <v>48.23</v>
      </c>
      <c r="Y6">
        <v>0.63</v>
      </c>
      <c r="Z6">
        <v>0</v>
      </c>
      <c r="AA6">
        <v>0</v>
      </c>
      <c r="AB6">
        <v>37.26</v>
      </c>
      <c r="AC6">
        <v>24.12</v>
      </c>
      <c r="AD6">
        <v>67.52</v>
      </c>
      <c r="AE6">
        <v>11.72</v>
      </c>
      <c r="AF6">
        <v>2.89</v>
      </c>
      <c r="AG6">
        <v>0</v>
      </c>
      <c r="AH6">
        <v>0.68</v>
      </c>
      <c r="AI6">
        <v>0</v>
      </c>
      <c r="AJ6">
        <v>24.12</v>
      </c>
      <c r="AK6">
        <v>48.23</v>
      </c>
      <c r="AL6">
        <v>37.26</v>
      </c>
      <c r="AM6">
        <v>1.59</v>
      </c>
      <c r="AN6">
        <v>27.97</v>
      </c>
      <c r="AO6">
        <v>24.04</v>
      </c>
      <c r="AP6">
        <v>0.48</v>
      </c>
      <c r="AQ6">
        <v>96.46</v>
      </c>
      <c r="AR6">
        <v>0</v>
      </c>
      <c r="AS6">
        <v>12.2</v>
      </c>
      <c r="AT6">
        <v>241.15</v>
      </c>
      <c r="AU6">
        <v>0.97</v>
      </c>
      <c r="AV6">
        <v>12.06</v>
      </c>
      <c r="AW6">
        <v>9.65</v>
      </c>
      <c r="AX6">
        <v>47.71</v>
      </c>
      <c r="AY6">
        <v>1.93</v>
      </c>
      <c r="AZ6">
        <v>37.26</v>
      </c>
      <c r="BA6">
        <v>66.739999999999995</v>
      </c>
      <c r="BB6">
        <v>0</v>
      </c>
      <c r="BC6">
        <v>164.22</v>
      </c>
      <c r="BD6">
        <v>0.88</v>
      </c>
      <c r="BE6">
        <v>24.12</v>
      </c>
      <c r="BF6">
        <v>0.88</v>
      </c>
      <c r="BG6">
        <v>0.36</v>
      </c>
      <c r="BH6">
        <v>2.91</v>
      </c>
      <c r="BI6">
        <v>0</v>
      </c>
      <c r="BJ6">
        <v>48.23</v>
      </c>
      <c r="BK6">
        <v>0.52</v>
      </c>
      <c r="BL6">
        <v>84.09</v>
      </c>
      <c r="BM6">
        <v>90.67</v>
      </c>
      <c r="BN6">
        <v>0.61</v>
      </c>
      <c r="BO6">
        <v>12.42</v>
      </c>
      <c r="BP6">
        <v>36.17</v>
      </c>
      <c r="BQ6">
        <v>4.82</v>
      </c>
      <c r="BR6">
        <v>15</v>
      </c>
      <c r="BS6">
        <v>0</v>
      </c>
      <c r="BT6">
        <v>0</v>
      </c>
      <c r="BU6">
        <v>48.23</v>
      </c>
      <c r="BV6">
        <v>13.17</v>
      </c>
      <c r="BW6">
        <v>96.46</v>
      </c>
      <c r="BX6">
        <v>0</v>
      </c>
      <c r="BY6">
        <v>12.42</v>
      </c>
      <c r="BZ6">
        <v>24.12</v>
      </c>
      <c r="CA6">
        <v>72.34</v>
      </c>
      <c r="CB6">
        <v>15.14</v>
      </c>
      <c r="CC6">
        <v>48.23</v>
      </c>
      <c r="CD6">
        <v>0</v>
      </c>
      <c r="CE6">
        <v>38.58</v>
      </c>
      <c r="CF6">
        <v>96.46</v>
      </c>
      <c r="CG6">
        <v>0</v>
      </c>
      <c r="CH6">
        <v>0</v>
      </c>
    </row>
    <row r="7" spans="1:86">
      <c r="A7" t="s">
        <v>237</v>
      </c>
      <c r="B7" t="s">
        <v>280</v>
      </c>
      <c r="C7" t="s">
        <v>259</v>
      </c>
      <c r="G7" t="s">
        <v>49</v>
      </c>
      <c r="H7" s="73">
        <v>656.40000000000009</v>
      </c>
      <c r="I7" s="46">
        <v>385.37</v>
      </c>
      <c r="J7" s="46">
        <v>592.07999999999993</v>
      </c>
      <c r="K7" s="46">
        <v>151.76</v>
      </c>
      <c r="L7" s="46">
        <v>6.75</v>
      </c>
      <c r="M7" s="74">
        <v>0</v>
      </c>
      <c r="N7" s="73">
        <v>0</v>
      </c>
      <c r="O7" s="46">
        <v>35</v>
      </c>
      <c r="P7" s="46">
        <v>0</v>
      </c>
      <c r="Q7" s="46">
        <v>0</v>
      </c>
      <c r="R7" s="46">
        <v>0</v>
      </c>
      <c r="S7" s="74">
        <v>0</v>
      </c>
      <c r="W7">
        <v>21.22</v>
      </c>
      <c r="X7">
        <v>48.23</v>
      </c>
      <c r="Y7">
        <v>0.57999999999999996</v>
      </c>
      <c r="Z7">
        <v>0</v>
      </c>
      <c r="AA7">
        <v>0</v>
      </c>
      <c r="AB7">
        <v>37.26</v>
      </c>
      <c r="AC7">
        <v>24.12</v>
      </c>
      <c r="AD7">
        <v>67.52</v>
      </c>
      <c r="AE7">
        <v>11.72</v>
      </c>
      <c r="AF7">
        <v>2.89</v>
      </c>
      <c r="AG7">
        <v>0</v>
      </c>
      <c r="AH7">
        <v>0.68</v>
      </c>
      <c r="AI7">
        <v>0</v>
      </c>
      <c r="AJ7">
        <v>24.12</v>
      </c>
      <c r="AK7">
        <v>48.23</v>
      </c>
      <c r="AL7">
        <v>37.26</v>
      </c>
      <c r="AM7">
        <v>1.59</v>
      </c>
      <c r="AN7">
        <v>27.97</v>
      </c>
      <c r="AO7">
        <v>24.04</v>
      </c>
      <c r="AP7">
        <v>0.48</v>
      </c>
      <c r="AQ7">
        <v>96.46</v>
      </c>
      <c r="AR7">
        <v>0</v>
      </c>
      <c r="AS7">
        <v>12.2</v>
      </c>
      <c r="AT7">
        <v>241.15</v>
      </c>
      <c r="AU7">
        <v>0.97</v>
      </c>
      <c r="AV7">
        <v>12.06</v>
      </c>
      <c r="AW7">
        <v>9.65</v>
      </c>
      <c r="AX7">
        <v>47.71</v>
      </c>
      <c r="AY7">
        <v>1.93</v>
      </c>
      <c r="AZ7">
        <v>37.26</v>
      </c>
      <c r="BA7">
        <v>66.739999999999995</v>
      </c>
      <c r="BB7">
        <v>0</v>
      </c>
      <c r="BC7">
        <v>164.22</v>
      </c>
      <c r="BD7">
        <v>0.88</v>
      </c>
      <c r="BE7">
        <v>24.12</v>
      </c>
      <c r="BF7">
        <v>0.88</v>
      </c>
      <c r="BG7">
        <v>0.36</v>
      </c>
      <c r="BH7">
        <v>3.41</v>
      </c>
      <c r="BI7">
        <v>0</v>
      </c>
      <c r="BJ7">
        <v>48.23</v>
      </c>
      <c r="BK7">
        <v>0.52</v>
      </c>
      <c r="BL7">
        <v>84.09</v>
      </c>
      <c r="BM7">
        <v>90.67</v>
      </c>
      <c r="BN7">
        <v>0.61</v>
      </c>
      <c r="BO7">
        <v>12.42</v>
      </c>
      <c r="BP7">
        <v>36.17</v>
      </c>
      <c r="BQ7">
        <v>4.82</v>
      </c>
      <c r="BR7">
        <v>35</v>
      </c>
      <c r="BS7">
        <v>0</v>
      </c>
      <c r="BT7">
        <v>0</v>
      </c>
      <c r="BU7">
        <v>0</v>
      </c>
      <c r="BV7">
        <v>13.17</v>
      </c>
      <c r="BW7">
        <v>96.46</v>
      </c>
      <c r="BX7">
        <v>0</v>
      </c>
      <c r="BY7">
        <v>12.42</v>
      </c>
      <c r="BZ7">
        <v>24.12</v>
      </c>
      <c r="CA7">
        <v>72.34</v>
      </c>
      <c r="CB7">
        <v>15.14</v>
      </c>
      <c r="CC7">
        <v>48.23</v>
      </c>
      <c r="CD7">
        <v>0</v>
      </c>
      <c r="CE7">
        <v>38.58</v>
      </c>
      <c r="CF7">
        <v>96.46</v>
      </c>
      <c r="CG7">
        <v>0</v>
      </c>
      <c r="CH7">
        <v>0</v>
      </c>
    </row>
    <row r="8" spans="1:86">
      <c r="A8" t="s">
        <v>238</v>
      </c>
      <c r="B8" t="s">
        <v>315</v>
      </c>
      <c r="C8" t="s">
        <v>231</v>
      </c>
      <c r="G8" t="s">
        <v>50</v>
      </c>
      <c r="H8" s="73">
        <v>656.40000000000009</v>
      </c>
      <c r="I8" s="46">
        <v>385.48</v>
      </c>
      <c r="J8" s="46">
        <v>592.07999999999993</v>
      </c>
      <c r="K8" s="46">
        <v>151.76</v>
      </c>
      <c r="L8" s="46">
        <v>6.75</v>
      </c>
      <c r="M8" s="74">
        <v>0</v>
      </c>
      <c r="N8" s="73">
        <v>0</v>
      </c>
      <c r="O8" s="46">
        <v>60</v>
      </c>
      <c r="P8" s="46">
        <v>0</v>
      </c>
      <c r="Q8" s="46">
        <v>0</v>
      </c>
      <c r="R8" s="46">
        <v>0</v>
      </c>
      <c r="S8" s="74">
        <v>0</v>
      </c>
      <c r="W8">
        <v>21.22</v>
      </c>
      <c r="X8">
        <v>48.23</v>
      </c>
      <c r="Y8">
        <v>0.57999999999999996</v>
      </c>
      <c r="Z8">
        <v>0</v>
      </c>
      <c r="AA8">
        <v>0</v>
      </c>
      <c r="AB8">
        <v>37.26</v>
      </c>
      <c r="AC8">
        <v>24.12</v>
      </c>
      <c r="AD8">
        <v>67.52</v>
      </c>
      <c r="AE8">
        <v>11.72</v>
      </c>
      <c r="AF8">
        <v>2.89</v>
      </c>
      <c r="AG8">
        <v>0</v>
      </c>
      <c r="AH8">
        <v>0.68</v>
      </c>
      <c r="AI8">
        <v>0</v>
      </c>
      <c r="AJ8">
        <v>24.12</v>
      </c>
      <c r="AK8">
        <v>48.23</v>
      </c>
      <c r="AL8">
        <v>37.26</v>
      </c>
      <c r="AM8">
        <v>1.59</v>
      </c>
      <c r="AN8">
        <v>27.97</v>
      </c>
      <c r="AO8">
        <v>24.04</v>
      </c>
      <c r="AP8">
        <v>0.48</v>
      </c>
      <c r="AQ8">
        <v>96.46</v>
      </c>
      <c r="AR8">
        <v>0</v>
      </c>
      <c r="AS8">
        <v>12.2</v>
      </c>
      <c r="AT8">
        <v>241.15</v>
      </c>
      <c r="AU8">
        <v>0.97</v>
      </c>
      <c r="AV8">
        <v>12.06</v>
      </c>
      <c r="AW8">
        <v>9.65</v>
      </c>
      <c r="AX8">
        <v>47.71</v>
      </c>
      <c r="AY8">
        <v>1.93</v>
      </c>
      <c r="AZ8">
        <v>37.26</v>
      </c>
      <c r="BA8">
        <v>66.739999999999995</v>
      </c>
      <c r="BB8">
        <v>0</v>
      </c>
      <c r="BC8">
        <v>164.22</v>
      </c>
      <c r="BD8">
        <v>0.88</v>
      </c>
      <c r="BE8">
        <v>24.12</v>
      </c>
      <c r="BF8">
        <v>0.88</v>
      </c>
      <c r="BG8">
        <v>0.36</v>
      </c>
      <c r="BH8">
        <v>3.52</v>
      </c>
      <c r="BI8">
        <v>0</v>
      </c>
      <c r="BJ8">
        <v>48.23</v>
      </c>
      <c r="BK8">
        <v>0.52</v>
      </c>
      <c r="BL8">
        <v>84.09</v>
      </c>
      <c r="BM8">
        <v>90.67</v>
      </c>
      <c r="BN8">
        <v>0.61</v>
      </c>
      <c r="BO8">
        <v>12.42</v>
      </c>
      <c r="BP8">
        <v>36.17</v>
      </c>
      <c r="BQ8">
        <v>4.82</v>
      </c>
      <c r="BR8">
        <v>60</v>
      </c>
      <c r="BS8">
        <v>0</v>
      </c>
      <c r="BT8">
        <v>0</v>
      </c>
      <c r="BU8">
        <v>0</v>
      </c>
      <c r="BV8">
        <v>13.17</v>
      </c>
      <c r="BW8">
        <v>96.46</v>
      </c>
      <c r="BX8">
        <v>0</v>
      </c>
      <c r="BY8">
        <v>12.42</v>
      </c>
      <c r="BZ8">
        <v>24.12</v>
      </c>
      <c r="CA8">
        <v>72.34</v>
      </c>
      <c r="CB8">
        <v>15.14</v>
      </c>
      <c r="CC8">
        <v>48.23</v>
      </c>
      <c r="CD8">
        <v>0</v>
      </c>
      <c r="CE8">
        <v>38.58</v>
      </c>
      <c r="CF8">
        <v>96.46</v>
      </c>
      <c r="CG8">
        <v>0</v>
      </c>
      <c r="CH8">
        <v>0</v>
      </c>
    </row>
    <row r="9" spans="1:86">
      <c r="A9" t="s">
        <v>239</v>
      </c>
      <c r="B9" t="s">
        <v>335</v>
      </c>
      <c r="C9" t="s">
        <v>232</v>
      </c>
      <c r="G9" t="s">
        <v>51</v>
      </c>
      <c r="H9" s="73">
        <v>656.40000000000009</v>
      </c>
      <c r="I9" s="46">
        <v>385.55</v>
      </c>
      <c r="J9" s="46">
        <v>592.07999999999993</v>
      </c>
      <c r="K9" s="46">
        <v>151.76</v>
      </c>
      <c r="L9" s="46">
        <v>6.75</v>
      </c>
      <c r="M9" s="74">
        <v>0</v>
      </c>
      <c r="N9" s="73">
        <v>0</v>
      </c>
      <c r="O9" s="46">
        <v>70</v>
      </c>
      <c r="P9" s="46">
        <v>0</v>
      </c>
      <c r="Q9" s="46">
        <v>0</v>
      </c>
      <c r="R9" s="46">
        <v>0</v>
      </c>
      <c r="S9" s="74">
        <v>0</v>
      </c>
      <c r="W9">
        <v>21.22</v>
      </c>
      <c r="X9">
        <v>48.23</v>
      </c>
      <c r="Y9">
        <v>0.57999999999999996</v>
      </c>
      <c r="Z9">
        <v>0</v>
      </c>
      <c r="AA9">
        <v>0</v>
      </c>
      <c r="AB9">
        <v>37.26</v>
      </c>
      <c r="AC9">
        <v>24.12</v>
      </c>
      <c r="AD9">
        <v>67.52</v>
      </c>
      <c r="AE9">
        <v>11.72</v>
      </c>
      <c r="AF9">
        <v>2.89</v>
      </c>
      <c r="AG9">
        <v>0</v>
      </c>
      <c r="AH9">
        <v>0.68</v>
      </c>
      <c r="AI9">
        <v>0</v>
      </c>
      <c r="AJ9">
        <v>24.12</v>
      </c>
      <c r="AK9">
        <v>48.23</v>
      </c>
      <c r="AL9">
        <v>37.26</v>
      </c>
      <c r="AM9">
        <v>1.59</v>
      </c>
      <c r="AN9">
        <v>27.97</v>
      </c>
      <c r="AO9">
        <v>24.04</v>
      </c>
      <c r="AP9">
        <v>0.48</v>
      </c>
      <c r="AQ9">
        <v>96.46</v>
      </c>
      <c r="AR9">
        <v>0</v>
      </c>
      <c r="AS9">
        <v>12.2</v>
      </c>
      <c r="AT9">
        <v>241.15</v>
      </c>
      <c r="AU9">
        <v>0.97</v>
      </c>
      <c r="AV9">
        <v>12.06</v>
      </c>
      <c r="AW9">
        <v>9.65</v>
      </c>
      <c r="AX9">
        <v>47.71</v>
      </c>
      <c r="AY9">
        <v>1.93</v>
      </c>
      <c r="AZ9">
        <v>37.26</v>
      </c>
      <c r="BA9">
        <v>66.739999999999995</v>
      </c>
      <c r="BB9">
        <v>0</v>
      </c>
      <c r="BC9">
        <v>164.22</v>
      </c>
      <c r="BD9">
        <v>0.88</v>
      </c>
      <c r="BE9">
        <v>24.12</v>
      </c>
      <c r="BF9">
        <v>0.88</v>
      </c>
      <c r="BG9">
        <v>0.36</v>
      </c>
      <c r="BH9">
        <v>3.59</v>
      </c>
      <c r="BI9">
        <v>0</v>
      </c>
      <c r="BJ9">
        <v>48.23</v>
      </c>
      <c r="BK9">
        <v>0.52</v>
      </c>
      <c r="BL9">
        <v>84.09</v>
      </c>
      <c r="BM9">
        <v>90.67</v>
      </c>
      <c r="BN9">
        <v>0.61</v>
      </c>
      <c r="BO9">
        <v>12.42</v>
      </c>
      <c r="BP9">
        <v>36.17</v>
      </c>
      <c r="BQ9">
        <v>4.82</v>
      </c>
      <c r="BR9">
        <v>70</v>
      </c>
      <c r="BS9">
        <v>0</v>
      </c>
      <c r="BT9">
        <v>0</v>
      </c>
      <c r="BU9">
        <v>0</v>
      </c>
      <c r="BV9">
        <v>13.17</v>
      </c>
      <c r="BW9">
        <v>96.46</v>
      </c>
      <c r="BX9">
        <v>0</v>
      </c>
      <c r="BY9">
        <v>12.42</v>
      </c>
      <c r="BZ9">
        <v>24.12</v>
      </c>
      <c r="CA9">
        <v>72.34</v>
      </c>
      <c r="CB9">
        <v>15.14</v>
      </c>
      <c r="CC9">
        <v>48.23</v>
      </c>
      <c r="CD9">
        <v>0</v>
      </c>
      <c r="CE9">
        <v>38.58</v>
      </c>
      <c r="CF9">
        <v>96.46</v>
      </c>
      <c r="CG9">
        <v>0</v>
      </c>
      <c r="CH9">
        <v>0</v>
      </c>
    </row>
    <row r="10" spans="1:86">
      <c r="A10" t="s">
        <v>260</v>
      </c>
      <c r="C10" t="s">
        <v>233</v>
      </c>
      <c r="G10" t="s">
        <v>52</v>
      </c>
      <c r="H10" s="73">
        <v>656.40000000000009</v>
      </c>
      <c r="I10" s="46">
        <v>385.62</v>
      </c>
      <c r="J10" s="46">
        <v>592.07999999999993</v>
      </c>
      <c r="K10" s="46">
        <v>151.76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21.22</v>
      </c>
      <c r="X10">
        <v>48.23</v>
      </c>
      <c r="Y10">
        <v>0.57999999999999996</v>
      </c>
      <c r="Z10">
        <v>0</v>
      </c>
      <c r="AA10">
        <v>0</v>
      </c>
      <c r="AB10">
        <v>37.26</v>
      </c>
      <c r="AC10">
        <v>24.12</v>
      </c>
      <c r="AD10">
        <v>67.52</v>
      </c>
      <c r="AE10">
        <v>11.72</v>
      </c>
      <c r="AF10">
        <v>2.89</v>
      </c>
      <c r="AG10">
        <v>0</v>
      </c>
      <c r="AH10">
        <v>0.68</v>
      </c>
      <c r="AI10">
        <v>0</v>
      </c>
      <c r="AJ10">
        <v>24.12</v>
      </c>
      <c r="AK10">
        <v>48.23</v>
      </c>
      <c r="AL10">
        <v>37.26</v>
      </c>
      <c r="AM10">
        <v>1.59</v>
      </c>
      <c r="AN10">
        <v>27.97</v>
      </c>
      <c r="AO10">
        <v>24.04</v>
      </c>
      <c r="AP10">
        <v>0.48</v>
      </c>
      <c r="AQ10">
        <v>96.46</v>
      </c>
      <c r="AR10">
        <v>0</v>
      </c>
      <c r="AS10">
        <v>12.2</v>
      </c>
      <c r="AT10">
        <v>241.15</v>
      </c>
      <c r="AU10">
        <v>0.97</v>
      </c>
      <c r="AV10">
        <v>12.06</v>
      </c>
      <c r="AW10">
        <v>9.65</v>
      </c>
      <c r="AX10">
        <v>47.71</v>
      </c>
      <c r="AY10">
        <v>1.93</v>
      </c>
      <c r="AZ10">
        <v>37.26</v>
      </c>
      <c r="BA10">
        <v>66.739999999999995</v>
      </c>
      <c r="BB10">
        <v>0</v>
      </c>
      <c r="BC10">
        <v>164.22</v>
      </c>
      <c r="BD10">
        <v>0.88</v>
      </c>
      <c r="BE10">
        <v>24.12</v>
      </c>
      <c r="BF10">
        <v>0.88</v>
      </c>
      <c r="BG10">
        <v>0.36</v>
      </c>
      <c r="BH10">
        <v>3.66</v>
      </c>
      <c r="BI10">
        <v>0</v>
      </c>
      <c r="BJ10">
        <v>48.23</v>
      </c>
      <c r="BK10">
        <v>0.52</v>
      </c>
      <c r="BL10">
        <v>84.09</v>
      </c>
      <c r="BM10">
        <v>90.67</v>
      </c>
      <c r="BN10">
        <v>0.61</v>
      </c>
      <c r="BO10">
        <v>12.42</v>
      </c>
      <c r="BP10">
        <v>36.17</v>
      </c>
      <c r="BQ10">
        <v>4.82</v>
      </c>
      <c r="BR10">
        <v>0</v>
      </c>
      <c r="BS10">
        <v>0</v>
      </c>
      <c r="BT10">
        <v>0</v>
      </c>
      <c r="BU10">
        <v>0</v>
      </c>
      <c r="BV10">
        <v>13.17</v>
      </c>
      <c r="BW10">
        <v>96.46</v>
      </c>
      <c r="BX10">
        <v>0</v>
      </c>
      <c r="BY10">
        <v>12.42</v>
      </c>
      <c r="BZ10">
        <v>24.12</v>
      </c>
      <c r="CA10">
        <v>72.34</v>
      </c>
      <c r="CB10">
        <v>15.14</v>
      </c>
      <c r="CC10">
        <v>48.23</v>
      </c>
      <c r="CD10">
        <v>0</v>
      </c>
      <c r="CE10">
        <v>38.58</v>
      </c>
      <c r="CF10">
        <v>96.46</v>
      </c>
      <c r="CG10">
        <v>0</v>
      </c>
      <c r="CH10">
        <v>0</v>
      </c>
    </row>
    <row r="11" spans="1:86">
      <c r="A11" t="s">
        <v>240</v>
      </c>
      <c r="C11" t="s">
        <v>316</v>
      </c>
      <c r="G11" t="s">
        <v>53</v>
      </c>
      <c r="H11" s="73">
        <v>656.40000000000009</v>
      </c>
      <c r="I11" s="46">
        <v>373.50000000000006</v>
      </c>
      <c r="J11" s="46">
        <v>592.07999999999993</v>
      </c>
      <c r="K11" s="46">
        <v>151.76</v>
      </c>
      <c r="L11" s="46">
        <v>6.75</v>
      </c>
      <c r="M11" s="74">
        <v>0</v>
      </c>
      <c r="N11" s="73">
        <v>0</v>
      </c>
      <c r="O11" s="46">
        <v>105</v>
      </c>
      <c r="P11" s="46">
        <v>0</v>
      </c>
      <c r="Q11" s="46">
        <v>0</v>
      </c>
      <c r="R11" s="46">
        <v>0</v>
      </c>
      <c r="S11" s="74">
        <v>0</v>
      </c>
      <c r="W11">
        <v>21.22</v>
      </c>
      <c r="X11">
        <v>48.23</v>
      </c>
      <c r="Y11">
        <v>0.57999999999999996</v>
      </c>
      <c r="Z11">
        <v>0</v>
      </c>
      <c r="AA11">
        <v>0</v>
      </c>
      <c r="AB11">
        <v>37.26</v>
      </c>
      <c r="AC11">
        <v>24.12</v>
      </c>
      <c r="AD11">
        <v>67.52</v>
      </c>
      <c r="AE11">
        <v>11.72</v>
      </c>
      <c r="AF11">
        <v>2.89</v>
      </c>
      <c r="AG11">
        <v>0</v>
      </c>
      <c r="AH11">
        <v>0.68</v>
      </c>
      <c r="AI11">
        <v>0</v>
      </c>
      <c r="AJ11">
        <v>24.12</v>
      </c>
      <c r="AK11">
        <v>48.23</v>
      </c>
      <c r="AL11">
        <v>37.26</v>
      </c>
      <c r="AM11">
        <v>1.59</v>
      </c>
      <c r="AN11">
        <v>27.97</v>
      </c>
      <c r="AO11">
        <v>24.04</v>
      </c>
      <c r="AP11">
        <v>0.48</v>
      </c>
      <c r="AQ11">
        <v>96.46</v>
      </c>
      <c r="AR11">
        <v>0</v>
      </c>
      <c r="AS11">
        <v>0</v>
      </c>
      <c r="AT11">
        <v>241.15</v>
      </c>
      <c r="AU11">
        <v>0.97</v>
      </c>
      <c r="AV11">
        <v>12.06</v>
      </c>
      <c r="AW11">
        <v>9.65</v>
      </c>
      <c r="AX11">
        <v>47.71</v>
      </c>
      <c r="AY11">
        <v>1.93</v>
      </c>
      <c r="AZ11">
        <v>37.26</v>
      </c>
      <c r="BA11">
        <v>66.739999999999995</v>
      </c>
      <c r="BB11">
        <v>0</v>
      </c>
      <c r="BC11">
        <v>164.22</v>
      </c>
      <c r="BD11">
        <v>0.88</v>
      </c>
      <c r="BE11">
        <v>24.12</v>
      </c>
      <c r="BF11">
        <v>0.88</v>
      </c>
      <c r="BG11">
        <v>0.36</v>
      </c>
      <c r="BH11">
        <v>3.74</v>
      </c>
      <c r="BI11">
        <v>0</v>
      </c>
      <c r="BJ11">
        <v>48.23</v>
      </c>
      <c r="BK11">
        <v>0.52</v>
      </c>
      <c r="BL11">
        <v>84.09</v>
      </c>
      <c r="BM11">
        <v>90.67</v>
      </c>
      <c r="BN11">
        <v>0.61</v>
      </c>
      <c r="BO11">
        <v>12.42</v>
      </c>
      <c r="BP11">
        <v>36.17</v>
      </c>
      <c r="BQ11">
        <v>4.82</v>
      </c>
      <c r="BR11">
        <v>105</v>
      </c>
      <c r="BS11">
        <v>0</v>
      </c>
      <c r="BT11">
        <v>0</v>
      </c>
      <c r="BU11">
        <v>0</v>
      </c>
      <c r="BV11">
        <v>13.17</v>
      </c>
      <c r="BW11">
        <v>96.46</v>
      </c>
      <c r="BX11">
        <v>0</v>
      </c>
      <c r="BY11">
        <v>12.42</v>
      </c>
      <c r="BZ11">
        <v>24.12</v>
      </c>
      <c r="CA11">
        <v>72.34</v>
      </c>
      <c r="CB11">
        <v>15.14</v>
      </c>
      <c r="CC11">
        <v>48.23</v>
      </c>
      <c r="CD11">
        <v>0</v>
      </c>
      <c r="CE11">
        <v>38.58</v>
      </c>
      <c r="CF11">
        <v>96.46</v>
      </c>
      <c r="CG11">
        <v>0</v>
      </c>
      <c r="CH11">
        <v>0</v>
      </c>
    </row>
    <row r="12" spans="1:86">
      <c r="A12" t="s">
        <v>241</v>
      </c>
      <c r="C12" t="s">
        <v>336</v>
      </c>
      <c r="G12" t="s">
        <v>54</v>
      </c>
      <c r="H12" s="73">
        <v>656.40000000000009</v>
      </c>
      <c r="I12" s="46">
        <v>373.53000000000003</v>
      </c>
      <c r="J12" s="46">
        <v>592.07999999999993</v>
      </c>
      <c r="K12" s="46">
        <v>151.76</v>
      </c>
      <c r="L12" s="46">
        <v>6.75</v>
      </c>
      <c r="M12" s="74">
        <v>0</v>
      </c>
      <c r="N12" s="73">
        <v>0</v>
      </c>
      <c r="O12" s="46">
        <v>120</v>
      </c>
      <c r="P12" s="46">
        <v>0</v>
      </c>
      <c r="Q12" s="46">
        <v>0</v>
      </c>
      <c r="R12" s="46">
        <v>0</v>
      </c>
      <c r="S12" s="74">
        <v>0</v>
      </c>
      <c r="W12">
        <v>21.22</v>
      </c>
      <c r="X12">
        <v>48.23</v>
      </c>
      <c r="Y12">
        <v>0.57999999999999996</v>
      </c>
      <c r="Z12">
        <v>0</v>
      </c>
      <c r="AA12">
        <v>0</v>
      </c>
      <c r="AB12">
        <v>37.26</v>
      </c>
      <c r="AC12">
        <v>24.12</v>
      </c>
      <c r="AD12">
        <v>67.52</v>
      </c>
      <c r="AE12">
        <v>11.72</v>
      </c>
      <c r="AF12">
        <v>2.89</v>
      </c>
      <c r="AG12">
        <v>0</v>
      </c>
      <c r="AH12">
        <v>0.68</v>
      </c>
      <c r="AI12">
        <v>0</v>
      </c>
      <c r="AJ12">
        <v>24.12</v>
      </c>
      <c r="AK12">
        <v>48.23</v>
      </c>
      <c r="AL12">
        <v>37.26</v>
      </c>
      <c r="AM12">
        <v>1.59</v>
      </c>
      <c r="AN12">
        <v>27.97</v>
      </c>
      <c r="AO12">
        <v>24.04</v>
      </c>
      <c r="AP12">
        <v>0.48</v>
      </c>
      <c r="AQ12">
        <v>96.46</v>
      </c>
      <c r="AR12">
        <v>0</v>
      </c>
      <c r="AS12">
        <v>0</v>
      </c>
      <c r="AT12">
        <v>241.15</v>
      </c>
      <c r="AU12">
        <v>0.97</v>
      </c>
      <c r="AV12">
        <v>12.06</v>
      </c>
      <c r="AW12">
        <v>9.65</v>
      </c>
      <c r="AX12">
        <v>47.71</v>
      </c>
      <c r="AY12">
        <v>1.93</v>
      </c>
      <c r="AZ12">
        <v>37.26</v>
      </c>
      <c r="BA12">
        <v>66.739999999999995</v>
      </c>
      <c r="BB12">
        <v>0</v>
      </c>
      <c r="BC12">
        <v>164.22</v>
      </c>
      <c r="BD12">
        <v>0.88</v>
      </c>
      <c r="BE12">
        <v>24.12</v>
      </c>
      <c r="BF12">
        <v>0.88</v>
      </c>
      <c r="BG12">
        <v>0.36</v>
      </c>
      <c r="BH12">
        <v>3.77</v>
      </c>
      <c r="BI12">
        <v>0</v>
      </c>
      <c r="BJ12">
        <v>48.23</v>
      </c>
      <c r="BK12">
        <v>0.52</v>
      </c>
      <c r="BL12">
        <v>84.09</v>
      </c>
      <c r="BM12">
        <v>90.67</v>
      </c>
      <c r="BN12">
        <v>0.61</v>
      </c>
      <c r="BO12">
        <v>12.42</v>
      </c>
      <c r="BP12">
        <v>36.17</v>
      </c>
      <c r="BQ12">
        <v>4.82</v>
      </c>
      <c r="BR12">
        <v>120</v>
      </c>
      <c r="BS12">
        <v>0</v>
      </c>
      <c r="BT12">
        <v>0</v>
      </c>
      <c r="BU12">
        <v>0</v>
      </c>
      <c r="BV12">
        <v>13.17</v>
      </c>
      <c r="BW12">
        <v>96.46</v>
      </c>
      <c r="BX12">
        <v>0</v>
      </c>
      <c r="BY12">
        <v>12.42</v>
      </c>
      <c r="BZ12">
        <v>24.12</v>
      </c>
      <c r="CA12">
        <v>72.34</v>
      </c>
      <c r="CB12">
        <v>15.14</v>
      </c>
      <c r="CC12">
        <v>48.23</v>
      </c>
      <c r="CD12">
        <v>0</v>
      </c>
      <c r="CE12">
        <v>38.58</v>
      </c>
      <c r="CF12">
        <v>96.46</v>
      </c>
      <c r="CG12">
        <v>0</v>
      </c>
      <c r="CH12">
        <v>0</v>
      </c>
    </row>
    <row r="13" spans="1:86">
      <c r="A13" t="s">
        <v>242</v>
      </c>
      <c r="G13" t="s">
        <v>55</v>
      </c>
      <c r="H13" s="73">
        <v>656.40000000000009</v>
      </c>
      <c r="I13" s="46">
        <v>373.84000000000003</v>
      </c>
      <c r="J13" s="46">
        <v>592.07999999999993</v>
      </c>
      <c r="K13" s="46">
        <v>151.76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21.22</v>
      </c>
      <c r="X13">
        <v>48.23</v>
      </c>
      <c r="Y13">
        <v>0.57999999999999996</v>
      </c>
      <c r="Z13">
        <v>0</v>
      </c>
      <c r="AA13">
        <v>0</v>
      </c>
      <c r="AB13">
        <v>37.26</v>
      </c>
      <c r="AC13">
        <v>24.12</v>
      </c>
      <c r="AD13">
        <v>67.52</v>
      </c>
      <c r="AE13">
        <v>11.72</v>
      </c>
      <c r="AF13">
        <v>2.89</v>
      </c>
      <c r="AG13">
        <v>0</v>
      </c>
      <c r="AH13">
        <v>0.68</v>
      </c>
      <c r="AI13">
        <v>0</v>
      </c>
      <c r="AJ13">
        <v>24.12</v>
      </c>
      <c r="AK13">
        <v>48.23</v>
      </c>
      <c r="AL13">
        <v>37.26</v>
      </c>
      <c r="AM13">
        <v>1.59</v>
      </c>
      <c r="AN13">
        <v>27.97</v>
      </c>
      <c r="AO13">
        <v>24.04</v>
      </c>
      <c r="AP13">
        <v>0.48</v>
      </c>
      <c r="AQ13">
        <v>96.46</v>
      </c>
      <c r="AR13">
        <v>0</v>
      </c>
      <c r="AS13">
        <v>0</v>
      </c>
      <c r="AT13">
        <v>241.15</v>
      </c>
      <c r="AU13">
        <v>0.97</v>
      </c>
      <c r="AV13">
        <v>12.06</v>
      </c>
      <c r="AW13">
        <v>9.65</v>
      </c>
      <c r="AX13">
        <v>47.71</v>
      </c>
      <c r="AY13">
        <v>1.93</v>
      </c>
      <c r="AZ13">
        <v>37.26</v>
      </c>
      <c r="BA13">
        <v>66.739999999999995</v>
      </c>
      <c r="BB13">
        <v>0</v>
      </c>
      <c r="BC13">
        <v>164.22</v>
      </c>
      <c r="BD13">
        <v>0.88</v>
      </c>
      <c r="BE13">
        <v>24.12</v>
      </c>
      <c r="BF13">
        <v>0.88</v>
      </c>
      <c r="BG13">
        <v>0.36</v>
      </c>
      <c r="BH13">
        <v>4.08</v>
      </c>
      <c r="BI13">
        <v>0</v>
      </c>
      <c r="BJ13">
        <v>48.23</v>
      </c>
      <c r="BK13">
        <v>0.52</v>
      </c>
      <c r="BL13">
        <v>84.09</v>
      </c>
      <c r="BM13">
        <v>90.67</v>
      </c>
      <c r="BN13">
        <v>0.61</v>
      </c>
      <c r="BO13">
        <v>12.42</v>
      </c>
      <c r="BP13">
        <v>36.17</v>
      </c>
      <c r="BQ13">
        <v>4.82</v>
      </c>
      <c r="BR13">
        <v>0</v>
      </c>
      <c r="BS13">
        <v>0</v>
      </c>
      <c r="BT13">
        <v>0</v>
      </c>
      <c r="BU13">
        <v>0</v>
      </c>
      <c r="BV13">
        <v>13.17</v>
      </c>
      <c r="BW13">
        <v>96.46</v>
      </c>
      <c r="BX13">
        <v>0</v>
      </c>
      <c r="BY13">
        <v>12.42</v>
      </c>
      <c r="BZ13">
        <v>24.12</v>
      </c>
      <c r="CA13">
        <v>72.34</v>
      </c>
      <c r="CB13">
        <v>15.14</v>
      </c>
      <c r="CC13">
        <v>48.23</v>
      </c>
      <c r="CD13">
        <v>0</v>
      </c>
      <c r="CE13">
        <v>38.58</v>
      </c>
      <c r="CF13">
        <v>96.46</v>
      </c>
      <c r="CG13">
        <v>0</v>
      </c>
      <c r="CH13">
        <v>0</v>
      </c>
    </row>
    <row r="14" spans="1:86">
      <c r="A14" t="s">
        <v>243</v>
      </c>
      <c r="G14" t="s">
        <v>56</v>
      </c>
      <c r="H14" s="73">
        <v>656.40000000000009</v>
      </c>
      <c r="I14" s="46">
        <v>374.15000000000003</v>
      </c>
      <c r="J14" s="46">
        <v>592.07999999999993</v>
      </c>
      <c r="K14" s="46">
        <v>151.76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21.22</v>
      </c>
      <c r="X14">
        <v>48.23</v>
      </c>
      <c r="Y14">
        <v>0.57999999999999996</v>
      </c>
      <c r="Z14">
        <v>0</v>
      </c>
      <c r="AA14">
        <v>0</v>
      </c>
      <c r="AB14">
        <v>37.26</v>
      </c>
      <c r="AC14">
        <v>24.12</v>
      </c>
      <c r="AD14">
        <v>67.52</v>
      </c>
      <c r="AE14">
        <v>11.72</v>
      </c>
      <c r="AF14">
        <v>2.89</v>
      </c>
      <c r="AG14">
        <v>0</v>
      </c>
      <c r="AH14">
        <v>0.68</v>
      </c>
      <c r="AI14">
        <v>0</v>
      </c>
      <c r="AJ14">
        <v>24.12</v>
      </c>
      <c r="AK14">
        <v>48.23</v>
      </c>
      <c r="AL14">
        <v>37.26</v>
      </c>
      <c r="AM14">
        <v>1.59</v>
      </c>
      <c r="AN14">
        <v>27.97</v>
      </c>
      <c r="AO14">
        <v>24.04</v>
      </c>
      <c r="AP14">
        <v>0.48</v>
      </c>
      <c r="AQ14">
        <v>96.46</v>
      </c>
      <c r="AR14">
        <v>0</v>
      </c>
      <c r="AS14">
        <v>0</v>
      </c>
      <c r="AT14">
        <v>241.15</v>
      </c>
      <c r="AU14">
        <v>0.97</v>
      </c>
      <c r="AV14">
        <v>12.06</v>
      </c>
      <c r="AW14">
        <v>9.65</v>
      </c>
      <c r="AX14">
        <v>47.71</v>
      </c>
      <c r="AY14">
        <v>1.93</v>
      </c>
      <c r="AZ14">
        <v>37.26</v>
      </c>
      <c r="BA14">
        <v>66.739999999999995</v>
      </c>
      <c r="BB14">
        <v>0</v>
      </c>
      <c r="BC14">
        <v>164.22</v>
      </c>
      <c r="BD14">
        <v>0.88</v>
      </c>
      <c r="BE14">
        <v>24.12</v>
      </c>
      <c r="BF14">
        <v>0.88</v>
      </c>
      <c r="BG14">
        <v>0.36</v>
      </c>
      <c r="BH14">
        <v>4.3899999999999997</v>
      </c>
      <c r="BI14">
        <v>0</v>
      </c>
      <c r="BJ14">
        <v>48.23</v>
      </c>
      <c r="BK14">
        <v>0.52</v>
      </c>
      <c r="BL14">
        <v>84.09</v>
      </c>
      <c r="BM14">
        <v>90.67</v>
      </c>
      <c r="BN14">
        <v>0.61</v>
      </c>
      <c r="BO14">
        <v>12.42</v>
      </c>
      <c r="BP14">
        <v>36.17</v>
      </c>
      <c r="BQ14">
        <v>4.82</v>
      </c>
      <c r="BR14">
        <v>0</v>
      </c>
      <c r="BS14">
        <v>0</v>
      </c>
      <c r="BT14">
        <v>0</v>
      </c>
      <c r="BU14">
        <v>0</v>
      </c>
      <c r="BV14">
        <v>13.17</v>
      </c>
      <c r="BW14">
        <v>96.46</v>
      </c>
      <c r="BX14">
        <v>0</v>
      </c>
      <c r="BY14">
        <v>12.42</v>
      </c>
      <c r="BZ14">
        <v>24.12</v>
      </c>
      <c r="CA14">
        <v>72.34</v>
      </c>
      <c r="CB14">
        <v>15.14</v>
      </c>
      <c r="CC14">
        <v>48.23</v>
      </c>
      <c r="CD14">
        <v>0</v>
      </c>
      <c r="CE14">
        <v>38.58</v>
      </c>
      <c r="CF14">
        <v>96.46</v>
      </c>
      <c r="CG14">
        <v>0</v>
      </c>
      <c r="CH14">
        <v>0</v>
      </c>
    </row>
    <row r="15" spans="1:86">
      <c r="A15" t="s">
        <v>244</v>
      </c>
      <c r="G15" t="s">
        <v>57</v>
      </c>
      <c r="H15" s="73">
        <v>616.80000000000007</v>
      </c>
      <c r="I15" s="46">
        <v>326.44</v>
      </c>
      <c r="J15" s="46">
        <v>592.07999999999993</v>
      </c>
      <c r="K15" s="46">
        <v>151.76</v>
      </c>
      <c r="L15" s="46">
        <v>6.75</v>
      </c>
      <c r="M15" s="74">
        <v>0</v>
      </c>
      <c r="N15" s="73">
        <v>0</v>
      </c>
      <c r="O15" s="46">
        <v>120</v>
      </c>
      <c r="P15" s="46">
        <v>0</v>
      </c>
      <c r="Q15" s="46">
        <v>0</v>
      </c>
      <c r="R15" s="46">
        <v>0</v>
      </c>
      <c r="S15" s="74">
        <v>0</v>
      </c>
      <c r="W15">
        <v>21.22</v>
      </c>
      <c r="X15">
        <v>48.23</v>
      </c>
      <c r="Y15">
        <v>0.53</v>
      </c>
      <c r="Z15">
        <v>0</v>
      </c>
      <c r="AA15">
        <v>0</v>
      </c>
      <c r="AB15">
        <v>37.26</v>
      </c>
      <c r="AC15">
        <v>24.12</v>
      </c>
      <c r="AD15">
        <v>67.52</v>
      </c>
      <c r="AE15">
        <v>11.72</v>
      </c>
      <c r="AF15">
        <v>2.89</v>
      </c>
      <c r="AG15">
        <v>0</v>
      </c>
      <c r="AH15">
        <v>0.68</v>
      </c>
      <c r="AI15">
        <v>0</v>
      </c>
      <c r="AJ15">
        <v>24.12</v>
      </c>
      <c r="AK15">
        <v>48.23</v>
      </c>
      <c r="AL15">
        <v>37.26</v>
      </c>
      <c r="AM15">
        <v>1.59</v>
      </c>
      <c r="AN15">
        <v>27.97</v>
      </c>
      <c r="AO15">
        <v>24.04</v>
      </c>
      <c r="AP15">
        <v>0.48</v>
      </c>
      <c r="AQ15">
        <v>96.46</v>
      </c>
      <c r="AR15">
        <v>0</v>
      </c>
      <c r="AS15">
        <v>0</v>
      </c>
      <c r="AT15">
        <v>241.15</v>
      </c>
      <c r="AU15">
        <v>0.97</v>
      </c>
      <c r="AV15">
        <v>12.06</v>
      </c>
      <c r="AW15">
        <v>8.68</v>
      </c>
      <c r="AX15">
        <v>0</v>
      </c>
      <c r="AY15">
        <v>1.93</v>
      </c>
      <c r="AZ15">
        <v>37.26</v>
      </c>
      <c r="BA15">
        <v>66.739999999999995</v>
      </c>
      <c r="BB15">
        <v>0</v>
      </c>
      <c r="BC15">
        <v>164.22</v>
      </c>
      <c r="BD15">
        <v>0.88</v>
      </c>
      <c r="BE15">
        <v>24.12</v>
      </c>
      <c r="BF15">
        <v>0.88</v>
      </c>
      <c r="BG15">
        <v>0.36</v>
      </c>
      <c r="BH15">
        <v>4.3899999999999997</v>
      </c>
      <c r="BI15">
        <v>0</v>
      </c>
      <c r="BJ15">
        <v>48.23</v>
      </c>
      <c r="BK15">
        <v>0.52</v>
      </c>
      <c r="BL15">
        <v>84.09</v>
      </c>
      <c r="BM15">
        <v>90.67</v>
      </c>
      <c r="BN15">
        <v>0.61</v>
      </c>
      <c r="BO15">
        <v>12.42</v>
      </c>
      <c r="BP15">
        <v>36.17</v>
      </c>
      <c r="BQ15">
        <v>4.82</v>
      </c>
      <c r="BR15">
        <v>120</v>
      </c>
      <c r="BS15">
        <v>0</v>
      </c>
      <c r="BT15">
        <v>0</v>
      </c>
      <c r="BU15">
        <v>0</v>
      </c>
      <c r="BV15">
        <v>13.17</v>
      </c>
      <c r="BW15">
        <v>96.46</v>
      </c>
      <c r="BX15">
        <v>0</v>
      </c>
      <c r="BY15">
        <v>12.42</v>
      </c>
      <c r="BZ15">
        <v>24.12</v>
      </c>
      <c r="CA15">
        <v>72.34</v>
      </c>
      <c r="CB15">
        <v>15.14</v>
      </c>
      <c r="CC15">
        <v>48.23</v>
      </c>
      <c r="CD15">
        <v>0</v>
      </c>
      <c r="CE15">
        <v>0</v>
      </c>
      <c r="CF15">
        <v>96.46</v>
      </c>
      <c r="CG15">
        <v>0</v>
      </c>
      <c r="CH15">
        <v>0</v>
      </c>
    </row>
    <row r="16" spans="1:86">
      <c r="A16" t="s">
        <v>245</v>
      </c>
      <c r="G16" t="s">
        <v>58</v>
      </c>
      <c r="H16" s="73">
        <v>616.80000000000007</v>
      </c>
      <c r="I16" s="46">
        <v>326.49</v>
      </c>
      <c r="J16" s="46">
        <v>592.07999999999993</v>
      </c>
      <c r="K16" s="46">
        <v>151.76</v>
      </c>
      <c r="L16" s="46">
        <v>6.75</v>
      </c>
      <c r="M16" s="74">
        <v>0</v>
      </c>
      <c r="N16" s="73">
        <v>0</v>
      </c>
      <c r="O16" s="46">
        <v>135</v>
      </c>
      <c r="P16" s="46">
        <v>0</v>
      </c>
      <c r="Q16" s="46">
        <v>0</v>
      </c>
      <c r="R16" s="46">
        <v>0</v>
      </c>
      <c r="S16" s="74">
        <v>0</v>
      </c>
      <c r="W16">
        <v>21.22</v>
      </c>
      <c r="X16">
        <v>48.23</v>
      </c>
      <c r="Y16">
        <v>0.53</v>
      </c>
      <c r="Z16">
        <v>0</v>
      </c>
      <c r="AA16">
        <v>0</v>
      </c>
      <c r="AB16">
        <v>37.26</v>
      </c>
      <c r="AC16">
        <v>24.12</v>
      </c>
      <c r="AD16">
        <v>67.52</v>
      </c>
      <c r="AE16">
        <v>11.72</v>
      </c>
      <c r="AF16">
        <v>2.89</v>
      </c>
      <c r="AG16">
        <v>0</v>
      </c>
      <c r="AH16">
        <v>0.68</v>
      </c>
      <c r="AI16">
        <v>0</v>
      </c>
      <c r="AJ16">
        <v>24.12</v>
      </c>
      <c r="AK16">
        <v>48.23</v>
      </c>
      <c r="AL16">
        <v>37.26</v>
      </c>
      <c r="AM16">
        <v>1.59</v>
      </c>
      <c r="AN16">
        <v>27.97</v>
      </c>
      <c r="AO16">
        <v>24.04</v>
      </c>
      <c r="AP16">
        <v>0.48</v>
      </c>
      <c r="AQ16">
        <v>96.46</v>
      </c>
      <c r="AR16">
        <v>0</v>
      </c>
      <c r="AS16">
        <v>0</v>
      </c>
      <c r="AT16">
        <v>241.15</v>
      </c>
      <c r="AU16">
        <v>0.97</v>
      </c>
      <c r="AV16">
        <v>12.06</v>
      </c>
      <c r="AW16">
        <v>8.68</v>
      </c>
      <c r="AX16">
        <v>0</v>
      </c>
      <c r="AY16">
        <v>1.93</v>
      </c>
      <c r="AZ16">
        <v>37.26</v>
      </c>
      <c r="BA16">
        <v>66.739999999999995</v>
      </c>
      <c r="BB16">
        <v>0</v>
      </c>
      <c r="BC16">
        <v>164.22</v>
      </c>
      <c r="BD16">
        <v>0.88</v>
      </c>
      <c r="BE16">
        <v>24.12</v>
      </c>
      <c r="BF16">
        <v>0.88</v>
      </c>
      <c r="BG16">
        <v>0.36</v>
      </c>
      <c r="BH16">
        <v>4.4400000000000004</v>
      </c>
      <c r="BI16">
        <v>0</v>
      </c>
      <c r="BJ16">
        <v>48.23</v>
      </c>
      <c r="BK16">
        <v>0.52</v>
      </c>
      <c r="BL16">
        <v>84.09</v>
      </c>
      <c r="BM16">
        <v>90.67</v>
      </c>
      <c r="BN16">
        <v>0.61</v>
      </c>
      <c r="BO16">
        <v>12.42</v>
      </c>
      <c r="BP16">
        <v>36.17</v>
      </c>
      <c r="BQ16">
        <v>4.82</v>
      </c>
      <c r="BR16">
        <v>135</v>
      </c>
      <c r="BS16">
        <v>0</v>
      </c>
      <c r="BT16">
        <v>0</v>
      </c>
      <c r="BU16">
        <v>0</v>
      </c>
      <c r="BV16">
        <v>13.17</v>
      </c>
      <c r="BW16">
        <v>96.46</v>
      </c>
      <c r="BX16">
        <v>0</v>
      </c>
      <c r="BY16">
        <v>12.42</v>
      </c>
      <c r="BZ16">
        <v>24.12</v>
      </c>
      <c r="CA16">
        <v>72.34</v>
      </c>
      <c r="CB16">
        <v>15.14</v>
      </c>
      <c r="CC16">
        <v>48.23</v>
      </c>
      <c r="CD16">
        <v>0</v>
      </c>
      <c r="CE16">
        <v>0</v>
      </c>
      <c r="CF16">
        <v>96.46</v>
      </c>
      <c r="CG16">
        <v>0</v>
      </c>
      <c r="CH16">
        <v>0</v>
      </c>
    </row>
    <row r="17" spans="1:86">
      <c r="A17" t="s">
        <v>246</v>
      </c>
      <c r="G17" t="s">
        <v>59</v>
      </c>
      <c r="H17" s="73">
        <v>616.80000000000007</v>
      </c>
      <c r="I17" s="46">
        <v>326.3</v>
      </c>
      <c r="J17" s="46">
        <v>592.07999999999993</v>
      </c>
      <c r="K17" s="46">
        <v>151.76</v>
      </c>
      <c r="L17" s="46">
        <v>6.75</v>
      </c>
      <c r="M17" s="74">
        <v>0</v>
      </c>
      <c r="N17" s="73">
        <v>0</v>
      </c>
      <c r="O17" s="46">
        <v>155</v>
      </c>
      <c r="P17" s="46">
        <v>0</v>
      </c>
      <c r="Q17" s="46">
        <v>0</v>
      </c>
      <c r="R17" s="46">
        <v>0</v>
      </c>
      <c r="S17" s="74">
        <v>0</v>
      </c>
      <c r="W17">
        <v>21.22</v>
      </c>
      <c r="X17">
        <v>48.23</v>
      </c>
      <c r="Y17">
        <v>0.53</v>
      </c>
      <c r="Z17">
        <v>0</v>
      </c>
      <c r="AA17">
        <v>0</v>
      </c>
      <c r="AB17">
        <v>37.26</v>
      </c>
      <c r="AC17">
        <v>24.12</v>
      </c>
      <c r="AD17">
        <v>67.52</v>
      </c>
      <c r="AE17">
        <v>11.72</v>
      </c>
      <c r="AF17">
        <v>2.89</v>
      </c>
      <c r="AG17">
        <v>0</v>
      </c>
      <c r="AH17">
        <v>0.68</v>
      </c>
      <c r="AI17">
        <v>0</v>
      </c>
      <c r="AJ17">
        <v>24.12</v>
      </c>
      <c r="AK17">
        <v>48.23</v>
      </c>
      <c r="AL17">
        <v>37.26</v>
      </c>
      <c r="AM17">
        <v>1.59</v>
      </c>
      <c r="AN17">
        <v>27.97</v>
      </c>
      <c r="AO17">
        <v>24.04</v>
      </c>
      <c r="AP17">
        <v>0.48</v>
      </c>
      <c r="AQ17">
        <v>96.46</v>
      </c>
      <c r="AR17">
        <v>0</v>
      </c>
      <c r="AS17">
        <v>0</v>
      </c>
      <c r="AT17">
        <v>241.15</v>
      </c>
      <c r="AU17">
        <v>0.97</v>
      </c>
      <c r="AV17">
        <v>12.06</v>
      </c>
      <c r="AW17">
        <v>8.68</v>
      </c>
      <c r="AX17">
        <v>0</v>
      </c>
      <c r="AY17">
        <v>1.93</v>
      </c>
      <c r="AZ17">
        <v>37.26</v>
      </c>
      <c r="BA17">
        <v>66.739999999999995</v>
      </c>
      <c r="BB17">
        <v>0</v>
      </c>
      <c r="BC17">
        <v>164.22</v>
      </c>
      <c r="BD17">
        <v>0.88</v>
      </c>
      <c r="BE17">
        <v>24.12</v>
      </c>
      <c r="BF17">
        <v>0.88</v>
      </c>
      <c r="BG17">
        <v>0.36</v>
      </c>
      <c r="BH17">
        <v>4.25</v>
      </c>
      <c r="BI17">
        <v>0</v>
      </c>
      <c r="BJ17">
        <v>48.23</v>
      </c>
      <c r="BK17">
        <v>0.52</v>
      </c>
      <c r="BL17">
        <v>84.09</v>
      </c>
      <c r="BM17">
        <v>90.67</v>
      </c>
      <c r="BN17">
        <v>0.61</v>
      </c>
      <c r="BO17">
        <v>12.42</v>
      </c>
      <c r="BP17">
        <v>36.17</v>
      </c>
      <c r="BQ17">
        <v>4.82</v>
      </c>
      <c r="BR17">
        <v>155</v>
      </c>
      <c r="BS17">
        <v>0</v>
      </c>
      <c r="BT17">
        <v>0</v>
      </c>
      <c r="BU17">
        <v>0</v>
      </c>
      <c r="BV17">
        <v>13.17</v>
      </c>
      <c r="BW17">
        <v>96.46</v>
      </c>
      <c r="BX17">
        <v>0</v>
      </c>
      <c r="BY17">
        <v>12.42</v>
      </c>
      <c r="BZ17">
        <v>24.12</v>
      </c>
      <c r="CA17">
        <v>72.34</v>
      </c>
      <c r="CB17">
        <v>15.14</v>
      </c>
      <c r="CC17">
        <v>48.23</v>
      </c>
      <c r="CD17">
        <v>0</v>
      </c>
      <c r="CE17">
        <v>0</v>
      </c>
      <c r="CF17">
        <v>96.46</v>
      </c>
      <c r="CG17">
        <v>0</v>
      </c>
      <c r="CH17">
        <v>0</v>
      </c>
    </row>
    <row r="18" spans="1:86">
      <c r="A18" t="s">
        <v>247</v>
      </c>
      <c r="G18" t="s">
        <v>60</v>
      </c>
      <c r="H18" s="73">
        <v>616.80000000000007</v>
      </c>
      <c r="I18" s="46">
        <v>326.2</v>
      </c>
      <c r="J18" s="46">
        <v>592.07999999999993</v>
      </c>
      <c r="K18" s="46">
        <v>151.76</v>
      </c>
      <c r="L18" s="46">
        <v>6.75</v>
      </c>
      <c r="M18" s="74">
        <v>0</v>
      </c>
      <c r="N18" s="73">
        <v>0</v>
      </c>
      <c r="O18" s="46">
        <v>170</v>
      </c>
      <c r="P18" s="46">
        <v>0</v>
      </c>
      <c r="Q18" s="46">
        <v>0</v>
      </c>
      <c r="R18" s="46">
        <v>0</v>
      </c>
      <c r="S18" s="74">
        <v>0</v>
      </c>
      <c r="W18">
        <v>21.22</v>
      </c>
      <c r="X18">
        <v>48.23</v>
      </c>
      <c r="Y18">
        <v>0.53</v>
      </c>
      <c r="Z18">
        <v>0</v>
      </c>
      <c r="AA18">
        <v>0</v>
      </c>
      <c r="AB18">
        <v>37.26</v>
      </c>
      <c r="AC18">
        <v>24.12</v>
      </c>
      <c r="AD18">
        <v>67.52</v>
      </c>
      <c r="AE18">
        <v>11.72</v>
      </c>
      <c r="AF18">
        <v>2.89</v>
      </c>
      <c r="AG18">
        <v>0</v>
      </c>
      <c r="AH18">
        <v>0.68</v>
      </c>
      <c r="AI18">
        <v>0</v>
      </c>
      <c r="AJ18">
        <v>24.12</v>
      </c>
      <c r="AK18">
        <v>48.23</v>
      </c>
      <c r="AL18">
        <v>37.26</v>
      </c>
      <c r="AM18">
        <v>1.59</v>
      </c>
      <c r="AN18">
        <v>27.97</v>
      </c>
      <c r="AO18">
        <v>24.04</v>
      </c>
      <c r="AP18">
        <v>0.48</v>
      </c>
      <c r="AQ18">
        <v>96.46</v>
      </c>
      <c r="AR18">
        <v>0</v>
      </c>
      <c r="AS18">
        <v>0</v>
      </c>
      <c r="AT18">
        <v>241.15</v>
      </c>
      <c r="AU18">
        <v>0.97</v>
      </c>
      <c r="AV18">
        <v>12.06</v>
      </c>
      <c r="AW18">
        <v>8.68</v>
      </c>
      <c r="AX18">
        <v>0</v>
      </c>
      <c r="AY18">
        <v>1.93</v>
      </c>
      <c r="AZ18">
        <v>37.26</v>
      </c>
      <c r="BA18">
        <v>66.739999999999995</v>
      </c>
      <c r="BB18">
        <v>0</v>
      </c>
      <c r="BC18">
        <v>164.22</v>
      </c>
      <c r="BD18">
        <v>0.88</v>
      </c>
      <c r="BE18">
        <v>24.12</v>
      </c>
      <c r="BF18">
        <v>0.88</v>
      </c>
      <c r="BG18">
        <v>0.36</v>
      </c>
      <c r="BH18">
        <v>4.1500000000000004</v>
      </c>
      <c r="BI18">
        <v>0</v>
      </c>
      <c r="BJ18">
        <v>48.23</v>
      </c>
      <c r="BK18">
        <v>0.52</v>
      </c>
      <c r="BL18">
        <v>84.09</v>
      </c>
      <c r="BM18">
        <v>90.67</v>
      </c>
      <c r="BN18">
        <v>0.61</v>
      </c>
      <c r="BO18">
        <v>12.42</v>
      </c>
      <c r="BP18">
        <v>36.17</v>
      </c>
      <c r="BQ18">
        <v>4.82</v>
      </c>
      <c r="BR18">
        <v>170</v>
      </c>
      <c r="BS18">
        <v>0</v>
      </c>
      <c r="BT18">
        <v>0</v>
      </c>
      <c r="BU18">
        <v>0</v>
      </c>
      <c r="BV18">
        <v>13.17</v>
      </c>
      <c r="BW18">
        <v>96.46</v>
      </c>
      <c r="BX18">
        <v>0</v>
      </c>
      <c r="BY18">
        <v>12.42</v>
      </c>
      <c r="BZ18">
        <v>24.12</v>
      </c>
      <c r="CA18">
        <v>72.34</v>
      </c>
      <c r="CB18">
        <v>15.14</v>
      </c>
      <c r="CC18">
        <v>48.23</v>
      </c>
      <c r="CD18">
        <v>0</v>
      </c>
      <c r="CE18">
        <v>0</v>
      </c>
      <c r="CF18">
        <v>96.46</v>
      </c>
      <c r="CG18">
        <v>0</v>
      </c>
      <c r="CH18">
        <v>0</v>
      </c>
    </row>
    <row r="19" spans="1:86">
      <c r="A19" t="s">
        <v>261</v>
      </c>
      <c r="G19" t="s">
        <v>61</v>
      </c>
      <c r="H19" s="73">
        <v>616.80000000000007</v>
      </c>
      <c r="I19" s="46">
        <v>326.05</v>
      </c>
      <c r="J19" s="46">
        <v>592.07999999999993</v>
      </c>
      <c r="K19" s="46">
        <v>151.76</v>
      </c>
      <c r="L19" s="46">
        <v>6.75</v>
      </c>
      <c r="M19" s="74">
        <v>0</v>
      </c>
      <c r="N19" s="73">
        <v>0</v>
      </c>
      <c r="O19" s="46">
        <v>195</v>
      </c>
      <c r="P19" s="46">
        <v>0</v>
      </c>
      <c r="Q19" s="46">
        <v>0</v>
      </c>
      <c r="R19" s="46">
        <v>0</v>
      </c>
      <c r="S19" s="74">
        <v>0</v>
      </c>
      <c r="W19">
        <v>21.22</v>
      </c>
      <c r="X19">
        <v>48.23</v>
      </c>
      <c r="Y19">
        <v>0.53</v>
      </c>
      <c r="Z19">
        <v>0</v>
      </c>
      <c r="AA19">
        <v>0</v>
      </c>
      <c r="AB19">
        <v>37.26</v>
      </c>
      <c r="AC19">
        <v>24.12</v>
      </c>
      <c r="AD19">
        <v>67.52</v>
      </c>
      <c r="AE19">
        <v>11.72</v>
      </c>
      <c r="AF19">
        <v>2.89</v>
      </c>
      <c r="AG19">
        <v>0</v>
      </c>
      <c r="AH19">
        <v>0.68</v>
      </c>
      <c r="AI19">
        <v>0</v>
      </c>
      <c r="AJ19">
        <v>24.12</v>
      </c>
      <c r="AK19">
        <v>48.23</v>
      </c>
      <c r="AL19">
        <v>37.26</v>
      </c>
      <c r="AM19">
        <v>1.59</v>
      </c>
      <c r="AN19">
        <v>27.97</v>
      </c>
      <c r="AO19">
        <v>24.04</v>
      </c>
      <c r="AP19">
        <v>0.48</v>
      </c>
      <c r="AQ19">
        <v>96.46</v>
      </c>
      <c r="AR19">
        <v>0</v>
      </c>
      <c r="AS19">
        <v>0</v>
      </c>
      <c r="AT19">
        <v>241.15</v>
      </c>
      <c r="AU19">
        <v>0.97</v>
      </c>
      <c r="AV19">
        <v>12.06</v>
      </c>
      <c r="AW19">
        <v>8.68</v>
      </c>
      <c r="AX19">
        <v>0</v>
      </c>
      <c r="AY19">
        <v>1.93</v>
      </c>
      <c r="AZ19">
        <v>37.26</v>
      </c>
      <c r="BA19">
        <v>66.739999999999995</v>
      </c>
      <c r="BB19">
        <v>0</v>
      </c>
      <c r="BC19">
        <v>164.22</v>
      </c>
      <c r="BD19">
        <v>0.88</v>
      </c>
      <c r="BE19">
        <v>24.12</v>
      </c>
      <c r="BF19">
        <v>0.88</v>
      </c>
      <c r="BG19">
        <v>0.36</v>
      </c>
      <c r="BH19">
        <v>4</v>
      </c>
      <c r="BI19">
        <v>0</v>
      </c>
      <c r="BJ19">
        <v>48.23</v>
      </c>
      <c r="BK19">
        <v>0.52</v>
      </c>
      <c r="BL19">
        <v>84.09</v>
      </c>
      <c r="BM19">
        <v>90.67</v>
      </c>
      <c r="BN19">
        <v>0.61</v>
      </c>
      <c r="BO19">
        <v>12.42</v>
      </c>
      <c r="BP19">
        <v>36.17</v>
      </c>
      <c r="BQ19">
        <v>4.82</v>
      </c>
      <c r="BR19">
        <v>195</v>
      </c>
      <c r="BS19">
        <v>0</v>
      </c>
      <c r="BT19">
        <v>0</v>
      </c>
      <c r="BU19">
        <v>0</v>
      </c>
      <c r="BV19">
        <v>13.17</v>
      </c>
      <c r="BW19">
        <v>96.46</v>
      </c>
      <c r="BX19">
        <v>0</v>
      </c>
      <c r="BY19">
        <v>12.42</v>
      </c>
      <c r="BZ19">
        <v>24.12</v>
      </c>
      <c r="CA19">
        <v>72.34</v>
      </c>
      <c r="CB19">
        <v>15.14</v>
      </c>
      <c r="CC19">
        <v>48.23</v>
      </c>
      <c r="CD19">
        <v>0</v>
      </c>
      <c r="CE19">
        <v>0</v>
      </c>
      <c r="CF19">
        <v>96.46</v>
      </c>
      <c r="CG19">
        <v>0</v>
      </c>
      <c r="CH19">
        <v>0</v>
      </c>
    </row>
    <row r="20" spans="1:86">
      <c r="A20" t="s">
        <v>262</v>
      </c>
      <c r="G20" t="s">
        <v>62</v>
      </c>
      <c r="H20" s="73">
        <v>616.80000000000007</v>
      </c>
      <c r="I20" s="46">
        <v>326.16000000000003</v>
      </c>
      <c r="J20" s="46">
        <v>592.07999999999993</v>
      </c>
      <c r="K20" s="46">
        <v>151.76</v>
      </c>
      <c r="L20" s="46">
        <v>6.75</v>
      </c>
      <c r="M20" s="74">
        <v>0</v>
      </c>
      <c r="N20" s="73">
        <v>0</v>
      </c>
      <c r="O20" s="46">
        <v>210</v>
      </c>
      <c r="P20" s="46">
        <v>0</v>
      </c>
      <c r="Q20" s="46">
        <v>0</v>
      </c>
      <c r="R20" s="46">
        <v>0</v>
      </c>
      <c r="S20" s="74">
        <v>0</v>
      </c>
      <c r="W20">
        <v>21.22</v>
      </c>
      <c r="X20">
        <v>48.23</v>
      </c>
      <c r="Y20">
        <v>0.53</v>
      </c>
      <c r="Z20">
        <v>0</v>
      </c>
      <c r="AA20">
        <v>0</v>
      </c>
      <c r="AB20">
        <v>37.26</v>
      </c>
      <c r="AC20">
        <v>24.12</v>
      </c>
      <c r="AD20">
        <v>67.52</v>
      </c>
      <c r="AE20">
        <v>11.72</v>
      </c>
      <c r="AF20">
        <v>2.89</v>
      </c>
      <c r="AG20">
        <v>0</v>
      </c>
      <c r="AH20">
        <v>0.68</v>
      </c>
      <c r="AI20">
        <v>0</v>
      </c>
      <c r="AJ20">
        <v>24.12</v>
      </c>
      <c r="AK20">
        <v>48.23</v>
      </c>
      <c r="AL20">
        <v>37.26</v>
      </c>
      <c r="AM20">
        <v>1.59</v>
      </c>
      <c r="AN20">
        <v>27.97</v>
      </c>
      <c r="AO20">
        <v>24.04</v>
      </c>
      <c r="AP20">
        <v>0.48</v>
      </c>
      <c r="AQ20">
        <v>96.46</v>
      </c>
      <c r="AR20">
        <v>0</v>
      </c>
      <c r="AS20">
        <v>0</v>
      </c>
      <c r="AT20">
        <v>241.15</v>
      </c>
      <c r="AU20">
        <v>0.97</v>
      </c>
      <c r="AV20">
        <v>12.06</v>
      </c>
      <c r="AW20">
        <v>8.68</v>
      </c>
      <c r="AX20">
        <v>0</v>
      </c>
      <c r="AY20">
        <v>1.93</v>
      </c>
      <c r="AZ20">
        <v>37.26</v>
      </c>
      <c r="BA20">
        <v>66.739999999999995</v>
      </c>
      <c r="BB20">
        <v>0</v>
      </c>
      <c r="BC20">
        <v>164.22</v>
      </c>
      <c r="BD20">
        <v>0.88</v>
      </c>
      <c r="BE20">
        <v>24.12</v>
      </c>
      <c r="BF20">
        <v>0.88</v>
      </c>
      <c r="BG20">
        <v>0.36</v>
      </c>
      <c r="BH20">
        <v>4.1100000000000003</v>
      </c>
      <c r="BI20">
        <v>0</v>
      </c>
      <c r="BJ20">
        <v>48.23</v>
      </c>
      <c r="BK20">
        <v>0.52</v>
      </c>
      <c r="BL20">
        <v>84.09</v>
      </c>
      <c r="BM20">
        <v>90.67</v>
      </c>
      <c r="BN20">
        <v>0.61</v>
      </c>
      <c r="BO20">
        <v>12.42</v>
      </c>
      <c r="BP20">
        <v>36.17</v>
      </c>
      <c r="BQ20">
        <v>4.82</v>
      </c>
      <c r="BR20">
        <v>210</v>
      </c>
      <c r="BS20">
        <v>0</v>
      </c>
      <c r="BT20">
        <v>0</v>
      </c>
      <c r="BU20">
        <v>0</v>
      </c>
      <c r="BV20">
        <v>13.17</v>
      </c>
      <c r="BW20">
        <v>96.46</v>
      </c>
      <c r="BX20">
        <v>0</v>
      </c>
      <c r="BY20">
        <v>12.42</v>
      </c>
      <c r="BZ20">
        <v>24.12</v>
      </c>
      <c r="CA20">
        <v>72.34</v>
      </c>
      <c r="CB20">
        <v>15.14</v>
      </c>
      <c r="CC20">
        <v>48.23</v>
      </c>
      <c r="CD20">
        <v>0</v>
      </c>
      <c r="CE20">
        <v>0</v>
      </c>
      <c r="CF20">
        <v>96.46</v>
      </c>
      <c r="CG20">
        <v>0</v>
      </c>
      <c r="CH20">
        <v>0</v>
      </c>
    </row>
    <row r="21" spans="1:86">
      <c r="A21" t="s">
        <v>248</v>
      </c>
      <c r="G21" t="s">
        <v>63</v>
      </c>
      <c r="H21" s="73">
        <v>615.84</v>
      </c>
      <c r="I21" s="46">
        <v>326.07</v>
      </c>
      <c r="J21" s="46">
        <v>592.07999999999993</v>
      </c>
      <c r="K21" s="46">
        <v>151.76</v>
      </c>
      <c r="L21" s="46">
        <v>6.75</v>
      </c>
      <c r="M21" s="74">
        <v>0</v>
      </c>
      <c r="N21" s="73">
        <v>0</v>
      </c>
      <c r="O21" s="46">
        <v>220</v>
      </c>
      <c r="P21" s="46">
        <v>0</v>
      </c>
      <c r="Q21" s="46">
        <v>0</v>
      </c>
      <c r="R21" s="46">
        <v>0</v>
      </c>
      <c r="S21" s="74">
        <v>0</v>
      </c>
      <c r="W21">
        <v>21.22</v>
      </c>
      <c r="X21">
        <v>48.23</v>
      </c>
      <c r="Y21">
        <v>0.53</v>
      </c>
      <c r="Z21">
        <v>0</v>
      </c>
      <c r="AA21">
        <v>0</v>
      </c>
      <c r="AB21">
        <v>37.26</v>
      </c>
      <c r="AC21">
        <v>24.12</v>
      </c>
      <c r="AD21">
        <v>67.52</v>
      </c>
      <c r="AE21">
        <v>11.72</v>
      </c>
      <c r="AF21">
        <v>2.89</v>
      </c>
      <c r="AG21">
        <v>0</v>
      </c>
      <c r="AH21">
        <v>0.68</v>
      </c>
      <c r="AI21">
        <v>0</v>
      </c>
      <c r="AJ21">
        <v>24.12</v>
      </c>
      <c r="AK21">
        <v>48.23</v>
      </c>
      <c r="AL21">
        <v>37.26</v>
      </c>
      <c r="AM21">
        <v>1.59</v>
      </c>
      <c r="AN21">
        <v>27.97</v>
      </c>
      <c r="AO21">
        <v>24.04</v>
      </c>
      <c r="AP21">
        <v>0.48</v>
      </c>
      <c r="AQ21">
        <v>96.46</v>
      </c>
      <c r="AR21">
        <v>0</v>
      </c>
      <c r="AS21">
        <v>0</v>
      </c>
      <c r="AT21">
        <v>241.15</v>
      </c>
      <c r="AU21">
        <v>0.97</v>
      </c>
      <c r="AV21">
        <v>12.06</v>
      </c>
      <c r="AW21">
        <v>7.72</v>
      </c>
      <c r="AX21">
        <v>0</v>
      </c>
      <c r="AY21">
        <v>1.93</v>
      </c>
      <c r="AZ21">
        <v>37.26</v>
      </c>
      <c r="BA21">
        <v>66.739999999999995</v>
      </c>
      <c r="BB21">
        <v>0</v>
      </c>
      <c r="BC21">
        <v>164.22</v>
      </c>
      <c r="BD21">
        <v>0.88</v>
      </c>
      <c r="BE21">
        <v>24.12</v>
      </c>
      <c r="BF21">
        <v>0.88</v>
      </c>
      <c r="BG21">
        <v>0.36</v>
      </c>
      <c r="BH21">
        <v>4.0199999999999996</v>
      </c>
      <c r="BI21">
        <v>0</v>
      </c>
      <c r="BJ21">
        <v>48.23</v>
      </c>
      <c r="BK21">
        <v>0.52</v>
      </c>
      <c r="BL21">
        <v>84.09</v>
      </c>
      <c r="BM21">
        <v>90.67</v>
      </c>
      <c r="BN21">
        <v>0.61</v>
      </c>
      <c r="BO21">
        <v>12.42</v>
      </c>
      <c r="BP21">
        <v>36.17</v>
      </c>
      <c r="BQ21">
        <v>4.82</v>
      </c>
      <c r="BR21">
        <v>220</v>
      </c>
      <c r="BS21">
        <v>0</v>
      </c>
      <c r="BT21">
        <v>0</v>
      </c>
      <c r="BU21">
        <v>0</v>
      </c>
      <c r="BV21">
        <v>13.17</v>
      </c>
      <c r="BW21">
        <v>96.46</v>
      </c>
      <c r="BX21">
        <v>0</v>
      </c>
      <c r="BY21">
        <v>12.42</v>
      </c>
      <c r="BZ21">
        <v>24.12</v>
      </c>
      <c r="CA21">
        <v>72.34</v>
      </c>
      <c r="CB21">
        <v>15.14</v>
      </c>
      <c r="CC21">
        <v>48.23</v>
      </c>
      <c r="CD21">
        <v>0</v>
      </c>
      <c r="CE21">
        <v>0</v>
      </c>
      <c r="CF21">
        <v>96.46</v>
      </c>
      <c r="CG21">
        <v>0</v>
      </c>
      <c r="CH21">
        <v>0</v>
      </c>
    </row>
    <row r="22" spans="1:86">
      <c r="A22" t="s">
        <v>249</v>
      </c>
      <c r="G22" t="s">
        <v>64</v>
      </c>
      <c r="H22" s="73">
        <v>615.84</v>
      </c>
      <c r="I22" s="46">
        <v>326.17</v>
      </c>
      <c r="J22" s="46">
        <v>592.07999999999993</v>
      </c>
      <c r="K22" s="46">
        <v>151.76</v>
      </c>
      <c r="L22" s="46">
        <v>6.75</v>
      </c>
      <c r="M22" s="74">
        <v>0</v>
      </c>
      <c r="N22" s="73">
        <v>0</v>
      </c>
      <c r="O22" s="46">
        <v>230</v>
      </c>
      <c r="P22" s="46">
        <v>0</v>
      </c>
      <c r="Q22" s="46">
        <v>0</v>
      </c>
      <c r="R22" s="46">
        <v>0</v>
      </c>
      <c r="S22" s="74">
        <v>0</v>
      </c>
      <c r="W22">
        <v>21.22</v>
      </c>
      <c r="X22">
        <v>48.23</v>
      </c>
      <c r="Y22">
        <v>0.53</v>
      </c>
      <c r="Z22">
        <v>0</v>
      </c>
      <c r="AA22">
        <v>0</v>
      </c>
      <c r="AB22">
        <v>37.26</v>
      </c>
      <c r="AC22">
        <v>24.12</v>
      </c>
      <c r="AD22">
        <v>67.52</v>
      </c>
      <c r="AE22">
        <v>11.72</v>
      </c>
      <c r="AF22">
        <v>2.89</v>
      </c>
      <c r="AG22">
        <v>0</v>
      </c>
      <c r="AH22">
        <v>0.68</v>
      </c>
      <c r="AI22">
        <v>0</v>
      </c>
      <c r="AJ22">
        <v>24.12</v>
      </c>
      <c r="AK22">
        <v>48.23</v>
      </c>
      <c r="AL22">
        <v>37.26</v>
      </c>
      <c r="AM22">
        <v>1.59</v>
      </c>
      <c r="AN22">
        <v>27.97</v>
      </c>
      <c r="AO22">
        <v>24.04</v>
      </c>
      <c r="AP22">
        <v>0.48</v>
      </c>
      <c r="AQ22">
        <v>96.46</v>
      </c>
      <c r="AR22">
        <v>0</v>
      </c>
      <c r="AS22">
        <v>0</v>
      </c>
      <c r="AT22">
        <v>241.15</v>
      </c>
      <c r="AU22">
        <v>0.97</v>
      </c>
      <c r="AV22">
        <v>12.06</v>
      </c>
      <c r="AW22">
        <v>7.72</v>
      </c>
      <c r="AX22">
        <v>0</v>
      </c>
      <c r="AY22">
        <v>1.93</v>
      </c>
      <c r="AZ22">
        <v>37.26</v>
      </c>
      <c r="BA22">
        <v>66.739999999999995</v>
      </c>
      <c r="BB22">
        <v>0</v>
      </c>
      <c r="BC22">
        <v>164.22</v>
      </c>
      <c r="BD22">
        <v>0.88</v>
      </c>
      <c r="BE22">
        <v>24.12</v>
      </c>
      <c r="BF22">
        <v>0.88</v>
      </c>
      <c r="BG22">
        <v>0.36</v>
      </c>
      <c r="BH22">
        <v>4.12</v>
      </c>
      <c r="BI22">
        <v>0</v>
      </c>
      <c r="BJ22">
        <v>48.23</v>
      </c>
      <c r="BK22">
        <v>0.52</v>
      </c>
      <c r="BL22">
        <v>84.09</v>
      </c>
      <c r="BM22">
        <v>90.67</v>
      </c>
      <c r="BN22">
        <v>0.61</v>
      </c>
      <c r="BO22">
        <v>12.42</v>
      </c>
      <c r="BP22">
        <v>36.17</v>
      </c>
      <c r="BQ22">
        <v>4.82</v>
      </c>
      <c r="BR22">
        <v>230</v>
      </c>
      <c r="BS22">
        <v>0</v>
      </c>
      <c r="BT22">
        <v>0</v>
      </c>
      <c r="BU22">
        <v>0</v>
      </c>
      <c r="BV22">
        <v>13.17</v>
      </c>
      <c r="BW22">
        <v>96.46</v>
      </c>
      <c r="BX22">
        <v>0</v>
      </c>
      <c r="BY22">
        <v>12.42</v>
      </c>
      <c r="BZ22">
        <v>24.12</v>
      </c>
      <c r="CA22">
        <v>72.34</v>
      </c>
      <c r="CB22">
        <v>15.14</v>
      </c>
      <c r="CC22">
        <v>48.23</v>
      </c>
      <c r="CD22">
        <v>0</v>
      </c>
      <c r="CE22">
        <v>0</v>
      </c>
      <c r="CF22">
        <v>96.46</v>
      </c>
      <c r="CG22">
        <v>0</v>
      </c>
      <c r="CH22">
        <v>0</v>
      </c>
    </row>
    <row r="23" spans="1:86">
      <c r="A23" t="s">
        <v>250</v>
      </c>
      <c r="G23" t="s">
        <v>65</v>
      </c>
      <c r="H23" s="73">
        <v>615.84</v>
      </c>
      <c r="I23" s="46">
        <v>283.95999999999998</v>
      </c>
      <c r="J23" s="46">
        <v>592.07999999999993</v>
      </c>
      <c r="K23" s="46">
        <v>151.76</v>
      </c>
      <c r="L23" s="46">
        <v>6.75</v>
      </c>
      <c r="M23" s="74">
        <v>0</v>
      </c>
      <c r="N23" s="73">
        <v>0</v>
      </c>
      <c r="O23" s="46">
        <v>65</v>
      </c>
      <c r="P23" s="46">
        <v>0</v>
      </c>
      <c r="Q23" s="46">
        <v>0</v>
      </c>
      <c r="R23" s="46">
        <v>0</v>
      </c>
      <c r="S23" s="74">
        <v>0</v>
      </c>
      <c r="W23">
        <v>21.22</v>
      </c>
      <c r="X23">
        <v>48.23</v>
      </c>
      <c r="Y23">
        <v>0.53</v>
      </c>
      <c r="Z23">
        <v>0</v>
      </c>
      <c r="AA23">
        <v>0</v>
      </c>
      <c r="AB23">
        <v>37.26</v>
      </c>
      <c r="AC23">
        <v>24.12</v>
      </c>
      <c r="AD23">
        <v>24.12</v>
      </c>
      <c r="AE23">
        <v>11.72</v>
      </c>
      <c r="AF23">
        <v>2.89</v>
      </c>
      <c r="AG23">
        <v>0</v>
      </c>
      <c r="AH23">
        <v>0.68</v>
      </c>
      <c r="AI23">
        <v>0</v>
      </c>
      <c r="AJ23">
        <v>24.12</v>
      </c>
      <c r="AK23">
        <v>48.23</v>
      </c>
      <c r="AL23">
        <v>37.26</v>
      </c>
      <c r="AM23">
        <v>1.59</v>
      </c>
      <c r="AN23">
        <v>27.97</v>
      </c>
      <c r="AO23">
        <v>24.04</v>
      </c>
      <c r="AP23">
        <v>0.48</v>
      </c>
      <c r="AQ23">
        <v>96.46</v>
      </c>
      <c r="AR23">
        <v>0</v>
      </c>
      <c r="AS23">
        <v>0</v>
      </c>
      <c r="AT23">
        <v>241.15</v>
      </c>
      <c r="AU23">
        <v>0.97</v>
      </c>
      <c r="AV23">
        <v>12.06</v>
      </c>
      <c r="AW23">
        <v>7.72</v>
      </c>
      <c r="AX23">
        <v>0</v>
      </c>
      <c r="AY23">
        <v>1.93</v>
      </c>
      <c r="AZ23">
        <v>37.26</v>
      </c>
      <c r="BA23">
        <v>66.739999999999995</v>
      </c>
      <c r="BB23">
        <v>0</v>
      </c>
      <c r="BC23">
        <v>164.22</v>
      </c>
      <c r="BD23">
        <v>0.88</v>
      </c>
      <c r="BE23">
        <v>24.12</v>
      </c>
      <c r="BF23">
        <v>0.88</v>
      </c>
      <c r="BG23">
        <v>0.36</v>
      </c>
      <c r="BH23">
        <v>5.31</v>
      </c>
      <c r="BI23">
        <v>0</v>
      </c>
      <c r="BJ23">
        <v>48.23</v>
      </c>
      <c r="BK23">
        <v>0.52</v>
      </c>
      <c r="BL23">
        <v>84.09</v>
      </c>
      <c r="BM23">
        <v>90.67</v>
      </c>
      <c r="BN23">
        <v>0.61</v>
      </c>
      <c r="BO23">
        <v>12.42</v>
      </c>
      <c r="BP23">
        <v>36.17</v>
      </c>
      <c r="BQ23">
        <v>4.82</v>
      </c>
      <c r="BR23">
        <v>65</v>
      </c>
      <c r="BS23">
        <v>0</v>
      </c>
      <c r="BT23">
        <v>0</v>
      </c>
      <c r="BU23">
        <v>0</v>
      </c>
      <c r="BV23">
        <v>13.17</v>
      </c>
      <c r="BW23">
        <v>96.46</v>
      </c>
      <c r="BX23">
        <v>0</v>
      </c>
      <c r="BY23">
        <v>12.42</v>
      </c>
      <c r="BZ23">
        <v>24.12</v>
      </c>
      <c r="CA23">
        <v>72.34</v>
      </c>
      <c r="CB23">
        <v>15.14</v>
      </c>
      <c r="CC23">
        <v>48.23</v>
      </c>
      <c r="CD23">
        <v>0</v>
      </c>
      <c r="CE23">
        <v>0</v>
      </c>
      <c r="CF23">
        <v>96.46</v>
      </c>
      <c r="CG23">
        <v>0</v>
      </c>
      <c r="CH23">
        <v>0</v>
      </c>
    </row>
    <row r="24" spans="1:86">
      <c r="A24" t="s">
        <v>251</v>
      </c>
      <c r="G24" t="s">
        <v>66</v>
      </c>
      <c r="H24" s="73">
        <v>615.84</v>
      </c>
      <c r="I24" s="46">
        <v>283.73</v>
      </c>
      <c r="J24" s="46">
        <v>592.07999999999993</v>
      </c>
      <c r="K24" s="46">
        <v>151.76</v>
      </c>
      <c r="L24" s="46">
        <v>6.75</v>
      </c>
      <c r="M24" s="74">
        <v>0</v>
      </c>
      <c r="N24" s="73">
        <v>0</v>
      </c>
      <c r="O24" s="46">
        <v>110</v>
      </c>
      <c r="P24" s="46">
        <v>0</v>
      </c>
      <c r="Q24" s="46">
        <v>0</v>
      </c>
      <c r="R24" s="46">
        <v>0</v>
      </c>
      <c r="S24" s="74">
        <v>0</v>
      </c>
      <c r="W24">
        <v>21.22</v>
      </c>
      <c r="X24">
        <v>48.23</v>
      </c>
      <c r="Y24">
        <v>0.53</v>
      </c>
      <c r="Z24">
        <v>0</v>
      </c>
      <c r="AA24">
        <v>0</v>
      </c>
      <c r="AB24">
        <v>37.26</v>
      </c>
      <c r="AC24">
        <v>24.12</v>
      </c>
      <c r="AD24">
        <v>24.12</v>
      </c>
      <c r="AE24">
        <v>11.72</v>
      </c>
      <c r="AF24">
        <v>2.89</v>
      </c>
      <c r="AG24">
        <v>0</v>
      </c>
      <c r="AH24">
        <v>0.68</v>
      </c>
      <c r="AI24">
        <v>0</v>
      </c>
      <c r="AJ24">
        <v>24.12</v>
      </c>
      <c r="AK24">
        <v>48.23</v>
      </c>
      <c r="AL24">
        <v>37.26</v>
      </c>
      <c r="AM24">
        <v>1.59</v>
      </c>
      <c r="AN24">
        <v>27.97</v>
      </c>
      <c r="AO24">
        <v>24.04</v>
      </c>
      <c r="AP24">
        <v>0.48</v>
      </c>
      <c r="AQ24">
        <v>96.46</v>
      </c>
      <c r="AR24">
        <v>0</v>
      </c>
      <c r="AS24">
        <v>0</v>
      </c>
      <c r="AT24">
        <v>241.15</v>
      </c>
      <c r="AU24">
        <v>0.97</v>
      </c>
      <c r="AV24">
        <v>12.06</v>
      </c>
      <c r="AW24">
        <v>7.72</v>
      </c>
      <c r="AX24">
        <v>0</v>
      </c>
      <c r="AY24">
        <v>1.93</v>
      </c>
      <c r="AZ24">
        <v>37.26</v>
      </c>
      <c r="BA24">
        <v>66.739999999999995</v>
      </c>
      <c r="BB24">
        <v>0</v>
      </c>
      <c r="BC24">
        <v>164.22</v>
      </c>
      <c r="BD24">
        <v>0.88</v>
      </c>
      <c r="BE24">
        <v>24.12</v>
      </c>
      <c r="BF24">
        <v>0.88</v>
      </c>
      <c r="BG24">
        <v>0.36</v>
      </c>
      <c r="BH24">
        <v>5.08</v>
      </c>
      <c r="BI24">
        <v>0</v>
      </c>
      <c r="BJ24">
        <v>48.23</v>
      </c>
      <c r="BK24">
        <v>0.52</v>
      </c>
      <c r="BL24">
        <v>84.09</v>
      </c>
      <c r="BM24">
        <v>90.67</v>
      </c>
      <c r="BN24">
        <v>0.61</v>
      </c>
      <c r="BO24">
        <v>12.42</v>
      </c>
      <c r="BP24">
        <v>36.17</v>
      </c>
      <c r="BQ24">
        <v>4.82</v>
      </c>
      <c r="BR24">
        <v>110</v>
      </c>
      <c r="BS24">
        <v>0</v>
      </c>
      <c r="BT24">
        <v>0</v>
      </c>
      <c r="BU24">
        <v>0</v>
      </c>
      <c r="BV24">
        <v>13.17</v>
      </c>
      <c r="BW24">
        <v>96.46</v>
      </c>
      <c r="BX24">
        <v>0</v>
      </c>
      <c r="BY24">
        <v>12.42</v>
      </c>
      <c r="BZ24">
        <v>24.12</v>
      </c>
      <c r="CA24">
        <v>72.34</v>
      </c>
      <c r="CB24">
        <v>15.14</v>
      </c>
      <c r="CC24">
        <v>48.23</v>
      </c>
      <c r="CD24">
        <v>0</v>
      </c>
      <c r="CE24">
        <v>0</v>
      </c>
      <c r="CF24">
        <v>96.46</v>
      </c>
      <c r="CG24">
        <v>0</v>
      </c>
      <c r="CH24">
        <v>0</v>
      </c>
    </row>
    <row r="25" spans="1:86">
      <c r="A25" t="s">
        <v>252</v>
      </c>
      <c r="G25" t="s">
        <v>67</v>
      </c>
      <c r="H25" s="73">
        <v>615.84</v>
      </c>
      <c r="I25" s="46">
        <v>283.27</v>
      </c>
      <c r="J25" s="46">
        <v>592.07999999999993</v>
      </c>
      <c r="K25" s="46">
        <v>151.76</v>
      </c>
      <c r="L25" s="46">
        <v>6.75</v>
      </c>
      <c r="M25" s="74">
        <v>0</v>
      </c>
      <c r="N25" s="73">
        <v>0</v>
      </c>
      <c r="O25" s="46">
        <v>180</v>
      </c>
      <c r="P25" s="46">
        <v>0</v>
      </c>
      <c r="Q25" s="46">
        <v>0</v>
      </c>
      <c r="R25" s="46">
        <v>0</v>
      </c>
      <c r="S25" s="74">
        <v>0</v>
      </c>
      <c r="W25">
        <v>21.22</v>
      </c>
      <c r="X25">
        <v>48.23</v>
      </c>
      <c r="Y25">
        <v>0.53</v>
      </c>
      <c r="Z25">
        <v>0</v>
      </c>
      <c r="AA25">
        <v>0</v>
      </c>
      <c r="AB25">
        <v>37.26</v>
      </c>
      <c r="AC25">
        <v>24.12</v>
      </c>
      <c r="AD25">
        <v>24.12</v>
      </c>
      <c r="AE25">
        <v>11.72</v>
      </c>
      <c r="AF25">
        <v>2.89</v>
      </c>
      <c r="AG25">
        <v>0</v>
      </c>
      <c r="AH25">
        <v>0.68</v>
      </c>
      <c r="AI25">
        <v>0</v>
      </c>
      <c r="AJ25">
        <v>24.12</v>
      </c>
      <c r="AK25">
        <v>48.23</v>
      </c>
      <c r="AL25">
        <v>37.26</v>
      </c>
      <c r="AM25">
        <v>1.59</v>
      </c>
      <c r="AN25">
        <v>27.97</v>
      </c>
      <c r="AO25">
        <v>24.04</v>
      </c>
      <c r="AP25">
        <v>0.48</v>
      </c>
      <c r="AQ25">
        <v>96.46</v>
      </c>
      <c r="AR25">
        <v>0</v>
      </c>
      <c r="AS25">
        <v>0</v>
      </c>
      <c r="AT25">
        <v>241.15</v>
      </c>
      <c r="AU25">
        <v>0.97</v>
      </c>
      <c r="AV25">
        <v>12.06</v>
      </c>
      <c r="AW25">
        <v>7.72</v>
      </c>
      <c r="AX25">
        <v>0</v>
      </c>
      <c r="AY25">
        <v>1.93</v>
      </c>
      <c r="AZ25">
        <v>37.26</v>
      </c>
      <c r="BA25">
        <v>66.739999999999995</v>
      </c>
      <c r="BB25">
        <v>0</v>
      </c>
      <c r="BC25">
        <v>164.22</v>
      </c>
      <c r="BD25">
        <v>0.88</v>
      </c>
      <c r="BE25">
        <v>24.12</v>
      </c>
      <c r="BF25">
        <v>0.88</v>
      </c>
      <c r="BG25">
        <v>0.36</v>
      </c>
      <c r="BH25">
        <v>4.62</v>
      </c>
      <c r="BI25">
        <v>0</v>
      </c>
      <c r="BJ25">
        <v>48.23</v>
      </c>
      <c r="BK25">
        <v>0.52</v>
      </c>
      <c r="BL25">
        <v>84.09</v>
      </c>
      <c r="BM25">
        <v>90.67</v>
      </c>
      <c r="BN25">
        <v>0.61</v>
      </c>
      <c r="BO25">
        <v>12.42</v>
      </c>
      <c r="BP25">
        <v>36.17</v>
      </c>
      <c r="BQ25">
        <v>4.82</v>
      </c>
      <c r="BR25">
        <v>180</v>
      </c>
      <c r="BS25">
        <v>0</v>
      </c>
      <c r="BT25">
        <v>0</v>
      </c>
      <c r="BU25">
        <v>0</v>
      </c>
      <c r="BV25">
        <v>13.17</v>
      </c>
      <c r="BW25">
        <v>96.46</v>
      </c>
      <c r="BX25">
        <v>0</v>
      </c>
      <c r="BY25">
        <v>12.42</v>
      </c>
      <c r="BZ25">
        <v>24.12</v>
      </c>
      <c r="CA25">
        <v>72.34</v>
      </c>
      <c r="CB25">
        <v>15.14</v>
      </c>
      <c r="CC25">
        <v>48.23</v>
      </c>
      <c r="CD25">
        <v>0</v>
      </c>
      <c r="CE25">
        <v>0</v>
      </c>
      <c r="CF25">
        <v>96.46</v>
      </c>
      <c r="CG25">
        <v>0</v>
      </c>
      <c r="CH25">
        <v>0</v>
      </c>
    </row>
    <row r="26" spans="1:86">
      <c r="A26" t="s">
        <v>253</v>
      </c>
      <c r="G26" t="s">
        <v>68</v>
      </c>
      <c r="H26" s="73">
        <v>615.84</v>
      </c>
      <c r="I26" s="46">
        <v>282.88</v>
      </c>
      <c r="J26" s="46">
        <v>592.07999999999993</v>
      </c>
      <c r="K26" s="46">
        <v>151.76</v>
      </c>
      <c r="L26" s="46">
        <v>6.75</v>
      </c>
      <c r="M26" s="74">
        <v>0</v>
      </c>
      <c r="N26" s="73">
        <v>0</v>
      </c>
      <c r="O26" s="46">
        <v>205</v>
      </c>
      <c r="P26" s="46">
        <v>0</v>
      </c>
      <c r="Q26" s="46">
        <v>0</v>
      </c>
      <c r="R26" s="46">
        <v>0</v>
      </c>
      <c r="S26" s="74">
        <v>0</v>
      </c>
      <c r="W26">
        <v>21.22</v>
      </c>
      <c r="X26">
        <v>48.23</v>
      </c>
      <c r="Y26">
        <v>0.53</v>
      </c>
      <c r="Z26">
        <v>0</v>
      </c>
      <c r="AA26">
        <v>0</v>
      </c>
      <c r="AB26">
        <v>37.26</v>
      </c>
      <c r="AC26">
        <v>24.12</v>
      </c>
      <c r="AD26">
        <v>24.12</v>
      </c>
      <c r="AE26">
        <v>11.72</v>
      </c>
      <c r="AF26">
        <v>2.89</v>
      </c>
      <c r="AG26">
        <v>0</v>
      </c>
      <c r="AH26">
        <v>0.68</v>
      </c>
      <c r="AI26">
        <v>0</v>
      </c>
      <c r="AJ26">
        <v>24.12</v>
      </c>
      <c r="AK26">
        <v>48.23</v>
      </c>
      <c r="AL26">
        <v>37.26</v>
      </c>
      <c r="AM26">
        <v>1.59</v>
      </c>
      <c r="AN26">
        <v>27.97</v>
      </c>
      <c r="AO26">
        <v>24.04</v>
      </c>
      <c r="AP26">
        <v>0.48</v>
      </c>
      <c r="AQ26">
        <v>96.46</v>
      </c>
      <c r="AR26">
        <v>0</v>
      </c>
      <c r="AS26">
        <v>0</v>
      </c>
      <c r="AT26">
        <v>241.15</v>
      </c>
      <c r="AU26">
        <v>0.97</v>
      </c>
      <c r="AV26">
        <v>12.06</v>
      </c>
      <c r="AW26">
        <v>7.72</v>
      </c>
      <c r="AX26">
        <v>0</v>
      </c>
      <c r="AY26">
        <v>1.93</v>
      </c>
      <c r="AZ26">
        <v>37.26</v>
      </c>
      <c r="BA26">
        <v>66.739999999999995</v>
      </c>
      <c r="BB26">
        <v>0</v>
      </c>
      <c r="BC26">
        <v>164.22</v>
      </c>
      <c r="BD26">
        <v>0.88</v>
      </c>
      <c r="BE26">
        <v>24.12</v>
      </c>
      <c r="BF26">
        <v>0.88</v>
      </c>
      <c r="BG26">
        <v>0.36</v>
      </c>
      <c r="BH26">
        <v>4.2300000000000004</v>
      </c>
      <c r="BI26">
        <v>0</v>
      </c>
      <c r="BJ26">
        <v>48.23</v>
      </c>
      <c r="BK26">
        <v>0.52</v>
      </c>
      <c r="BL26">
        <v>84.09</v>
      </c>
      <c r="BM26">
        <v>90.67</v>
      </c>
      <c r="BN26">
        <v>0.61</v>
      </c>
      <c r="BO26">
        <v>12.42</v>
      </c>
      <c r="BP26">
        <v>36.17</v>
      </c>
      <c r="BQ26">
        <v>4.82</v>
      </c>
      <c r="BR26">
        <v>205</v>
      </c>
      <c r="BS26">
        <v>0</v>
      </c>
      <c r="BT26">
        <v>0</v>
      </c>
      <c r="BU26">
        <v>0</v>
      </c>
      <c r="BV26">
        <v>13.17</v>
      </c>
      <c r="BW26">
        <v>96.46</v>
      </c>
      <c r="BX26">
        <v>0</v>
      </c>
      <c r="BY26">
        <v>12.42</v>
      </c>
      <c r="BZ26">
        <v>24.12</v>
      </c>
      <c r="CA26">
        <v>72.34</v>
      </c>
      <c r="CB26">
        <v>15.14</v>
      </c>
      <c r="CC26">
        <v>48.23</v>
      </c>
      <c r="CD26">
        <v>0</v>
      </c>
      <c r="CE26">
        <v>0</v>
      </c>
      <c r="CF26">
        <v>96.46</v>
      </c>
      <c r="CG26">
        <v>0</v>
      </c>
      <c r="CH26">
        <v>0</v>
      </c>
    </row>
    <row r="27" spans="1:86">
      <c r="A27" t="s">
        <v>254</v>
      </c>
      <c r="G27" t="s">
        <v>69</v>
      </c>
      <c r="H27" s="73">
        <v>579.82000000000005</v>
      </c>
      <c r="I27" s="46">
        <v>266.59000000000003</v>
      </c>
      <c r="J27" s="46">
        <v>591.80999999999995</v>
      </c>
      <c r="K27" s="46">
        <v>151.76</v>
      </c>
      <c r="L27" s="46">
        <v>6.75</v>
      </c>
      <c r="M27" s="74">
        <v>0</v>
      </c>
      <c r="N27" s="73">
        <v>0</v>
      </c>
      <c r="O27" s="46">
        <v>250</v>
      </c>
      <c r="P27" s="46">
        <v>0</v>
      </c>
      <c r="Q27" s="46">
        <v>0</v>
      </c>
      <c r="R27" s="46">
        <v>0</v>
      </c>
      <c r="S27" s="74">
        <v>0</v>
      </c>
      <c r="W27">
        <v>21.22</v>
      </c>
      <c r="X27">
        <v>48.23</v>
      </c>
      <c r="Y27">
        <v>0.68</v>
      </c>
      <c r="Z27">
        <v>0</v>
      </c>
      <c r="AA27">
        <v>0</v>
      </c>
      <c r="AB27">
        <v>37.26</v>
      </c>
      <c r="AC27">
        <v>24.12</v>
      </c>
      <c r="AD27">
        <v>24.12</v>
      </c>
      <c r="AE27">
        <v>11.72</v>
      </c>
      <c r="AF27">
        <v>2.89</v>
      </c>
      <c r="AG27">
        <v>0</v>
      </c>
      <c r="AH27">
        <v>0.68</v>
      </c>
      <c r="AI27">
        <v>0</v>
      </c>
      <c r="AJ27">
        <v>24.12</v>
      </c>
      <c r="AK27">
        <v>48.23</v>
      </c>
      <c r="AL27">
        <v>37.26</v>
      </c>
      <c r="AM27">
        <v>1.59</v>
      </c>
      <c r="AN27">
        <v>27.97</v>
      </c>
      <c r="AO27">
        <v>24.04</v>
      </c>
      <c r="AP27">
        <v>0.48</v>
      </c>
      <c r="AQ27">
        <v>96.46</v>
      </c>
      <c r="AR27">
        <v>0</v>
      </c>
      <c r="AS27">
        <v>0</v>
      </c>
      <c r="AT27">
        <v>241.15</v>
      </c>
      <c r="AU27">
        <v>0.97</v>
      </c>
      <c r="AV27">
        <v>0</v>
      </c>
      <c r="AW27">
        <v>7.72</v>
      </c>
      <c r="AX27">
        <v>0</v>
      </c>
      <c r="AY27">
        <v>1.93</v>
      </c>
      <c r="AZ27">
        <v>37.26</v>
      </c>
      <c r="BA27">
        <v>66.739999999999995</v>
      </c>
      <c r="BB27">
        <v>0</v>
      </c>
      <c r="BC27">
        <v>164.22</v>
      </c>
      <c r="BD27">
        <v>0.88</v>
      </c>
      <c r="BE27">
        <v>24.12</v>
      </c>
      <c r="BF27">
        <v>0.88</v>
      </c>
      <c r="BG27">
        <v>0.36</v>
      </c>
      <c r="BH27">
        <v>0</v>
      </c>
      <c r="BI27">
        <v>0</v>
      </c>
      <c r="BJ27">
        <v>48.23</v>
      </c>
      <c r="BK27">
        <v>0.52</v>
      </c>
      <c r="BL27">
        <v>84.09</v>
      </c>
      <c r="BM27">
        <v>90.67</v>
      </c>
      <c r="BN27">
        <v>0.61</v>
      </c>
      <c r="BO27">
        <v>12.42</v>
      </c>
      <c r="BP27">
        <v>0</v>
      </c>
      <c r="BQ27">
        <v>4.82</v>
      </c>
      <c r="BR27">
        <v>250</v>
      </c>
      <c r="BS27">
        <v>0</v>
      </c>
      <c r="BT27">
        <v>0</v>
      </c>
      <c r="BU27">
        <v>0</v>
      </c>
      <c r="BV27">
        <v>12.9</v>
      </c>
      <c r="BW27">
        <v>96.46</v>
      </c>
      <c r="BX27">
        <v>0</v>
      </c>
      <c r="BY27">
        <v>12.42</v>
      </c>
      <c r="BZ27">
        <v>24.12</v>
      </c>
      <c r="CA27">
        <v>72.34</v>
      </c>
      <c r="CB27">
        <v>15.14</v>
      </c>
      <c r="CC27">
        <v>48.23</v>
      </c>
      <c r="CD27">
        <v>0</v>
      </c>
      <c r="CE27">
        <v>0</v>
      </c>
      <c r="CF27">
        <v>96.46</v>
      </c>
      <c r="CG27">
        <v>0</v>
      </c>
      <c r="CH27">
        <v>0</v>
      </c>
    </row>
    <row r="28" spans="1:86">
      <c r="A28" t="s">
        <v>255</v>
      </c>
      <c r="G28" t="s">
        <v>70</v>
      </c>
      <c r="H28" s="73">
        <v>579.82000000000005</v>
      </c>
      <c r="I28" s="46">
        <v>266.59000000000003</v>
      </c>
      <c r="J28" s="46">
        <v>591.80999999999995</v>
      </c>
      <c r="K28" s="46">
        <v>151.76</v>
      </c>
      <c r="L28" s="46">
        <v>6.75</v>
      </c>
      <c r="M28" s="74">
        <v>0</v>
      </c>
      <c r="N28" s="73">
        <v>0</v>
      </c>
      <c r="O28" s="46">
        <v>245</v>
      </c>
      <c r="P28" s="46">
        <v>0</v>
      </c>
      <c r="Q28" s="46">
        <v>0</v>
      </c>
      <c r="R28" s="46">
        <v>0</v>
      </c>
      <c r="S28" s="74">
        <v>0</v>
      </c>
      <c r="W28">
        <v>21.22</v>
      </c>
      <c r="X28">
        <v>48.23</v>
      </c>
      <c r="Y28">
        <v>0.68</v>
      </c>
      <c r="Z28">
        <v>0</v>
      </c>
      <c r="AA28">
        <v>0</v>
      </c>
      <c r="AB28">
        <v>37.26</v>
      </c>
      <c r="AC28">
        <v>24.12</v>
      </c>
      <c r="AD28">
        <v>24.12</v>
      </c>
      <c r="AE28">
        <v>11.72</v>
      </c>
      <c r="AF28">
        <v>2.89</v>
      </c>
      <c r="AG28">
        <v>0</v>
      </c>
      <c r="AH28">
        <v>0.68</v>
      </c>
      <c r="AI28">
        <v>0</v>
      </c>
      <c r="AJ28">
        <v>24.12</v>
      </c>
      <c r="AK28">
        <v>48.23</v>
      </c>
      <c r="AL28">
        <v>37.26</v>
      </c>
      <c r="AM28">
        <v>1.59</v>
      </c>
      <c r="AN28">
        <v>27.97</v>
      </c>
      <c r="AO28">
        <v>24.04</v>
      </c>
      <c r="AP28">
        <v>0.48</v>
      </c>
      <c r="AQ28">
        <v>96.46</v>
      </c>
      <c r="AR28">
        <v>0</v>
      </c>
      <c r="AS28">
        <v>0</v>
      </c>
      <c r="AT28">
        <v>241.15</v>
      </c>
      <c r="AU28">
        <v>0.97</v>
      </c>
      <c r="AV28">
        <v>0</v>
      </c>
      <c r="AW28">
        <v>7.72</v>
      </c>
      <c r="AX28">
        <v>0</v>
      </c>
      <c r="AY28">
        <v>1.93</v>
      </c>
      <c r="AZ28">
        <v>37.26</v>
      </c>
      <c r="BA28">
        <v>66.739999999999995</v>
      </c>
      <c r="BB28">
        <v>0</v>
      </c>
      <c r="BC28">
        <v>164.22</v>
      </c>
      <c r="BD28">
        <v>0.88</v>
      </c>
      <c r="BE28">
        <v>24.12</v>
      </c>
      <c r="BF28">
        <v>0.88</v>
      </c>
      <c r="BG28">
        <v>0.36</v>
      </c>
      <c r="BH28">
        <v>0</v>
      </c>
      <c r="BI28">
        <v>0</v>
      </c>
      <c r="BJ28">
        <v>48.23</v>
      </c>
      <c r="BK28">
        <v>0.52</v>
      </c>
      <c r="BL28">
        <v>84.09</v>
      </c>
      <c r="BM28">
        <v>90.67</v>
      </c>
      <c r="BN28">
        <v>0.61</v>
      </c>
      <c r="BO28">
        <v>12.42</v>
      </c>
      <c r="BP28">
        <v>0</v>
      </c>
      <c r="BQ28">
        <v>4.82</v>
      </c>
      <c r="BR28">
        <v>245</v>
      </c>
      <c r="BS28">
        <v>0</v>
      </c>
      <c r="BT28">
        <v>0</v>
      </c>
      <c r="BU28">
        <v>0</v>
      </c>
      <c r="BV28">
        <v>12.9</v>
      </c>
      <c r="BW28">
        <v>96.46</v>
      </c>
      <c r="BX28">
        <v>0</v>
      </c>
      <c r="BY28">
        <v>12.42</v>
      </c>
      <c r="BZ28">
        <v>24.12</v>
      </c>
      <c r="CA28">
        <v>72.34</v>
      </c>
      <c r="CB28">
        <v>15.14</v>
      </c>
      <c r="CC28">
        <v>48.23</v>
      </c>
      <c r="CD28">
        <v>0</v>
      </c>
      <c r="CE28">
        <v>0</v>
      </c>
      <c r="CF28">
        <v>96.46</v>
      </c>
      <c r="CG28">
        <v>0</v>
      </c>
      <c r="CH28">
        <v>0</v>
      </c>
    </row>
    <row r="29" spans="1:86">
      <c r="A29" t="s">
        <v>263</v>
      </c>
      <c r="G29" t="s">
        <v>71</v>
      </c>
      <c r="H29" s="73">
        <v>580.78000000000009</v>
      </c>
      <c r="I29" s="46">
        <v>266.59000000000003</v>
      </c>
      <c r="J29" s="46">
        <v>591.80999999999995</v>
      </c>
      <c r="K29" s="46">
        <v>151.76</v>
      </c>
      <c r="L29" s="46">
        <v>6.75</v>
      </c>
      <c r="M29" s="74">
        <v>0</v>
      </c>
      <c r="N29" s="73">
        <v>0</v>
      </c>
      <c r="O29" s="46">
        <v>250</v>
      </c>
      <c r="P29" s="46">
        <v>0</v>
      </c>
      <c r="Q29" s="46">
        <v>0</v>
      </c>
      <c r="R29" s="46">
        <v>0</v>
      </c>
      <c r="S29" s="74">
        <v>0</v>
      </c>
      <c r="W29">
        <v>21.22</v>
      </c>
      <c r="X29">
        <v>48.23</v>
      </c>
      <c r="Y29">
        <v>0.68</v>
      </c>
      <c r="Z29">
        <v>0</v>
      </c>
      <c r="AA29">
        <v>0</v>
      </c>
      <c r="AB29">
        <v>37.26</v>
      </c>
      <c r="AC29">
        <v>24.12</v>
      </c>
      <c r="AD29">
        <v>24.12</v>
      </c>
      <c r="AE29">
        <v>11.72</v>
      </c>
      <c r="AF29">
        <v>2.89</v>
      </c>
      <c r="AG29">
        <v>0</v>
      </c>
      <c r="AH29">
        <v>0.68</v>
      </c>
      <c r="AI29">
        <v>0</v>
      </c>
      <c r="AJ29">
        <v>24.12</v>
      </c>
      <c r="AK29">
        <v>48.23</v>
      </c>
      <c r="AL29">
        <v>37.26</v>
      </c>
      <c r="AM29">
        <v>1.59</v>
      </c>
      <c r="AN29">
        <v>27.97</v>
      </c>
      <c r="AO29">
        <v>24.04</v>
      </c>
      <c r="AP29">
        <v>0.48</v>
      </c>
      <c r="AQ29">
        <v>96.46</v>
      </c>
      <c r="AR29">
        <v>0</v>
      </c>
      <c r="AS29">
        <v>0</v>
      </c>
      <c r="AT29">
        <v>241.15</v>
      </c>
      <c r="AU29">
        <v>0.97</v>
      </c>
      <c r="AV29">
        <v>0</v>
      </c>
      <c r="AW29">
        <v>8.68</v>
      </c>
      <c r="AX29">
        <v>0</v>
      </c>
      <c r="AY29">
        <v>1.93</v>
      </c>
      <c r="AZ29">
        <v>37.26</v>
      </c>
      <c r="BA29">
        <v>66.739999999999995</v>
      </c>
      <c r="BB29">
        <v>0</v>
      </c>
      <c r="BC29">
        <v>164.22</v>
      </c>
      <c r="BD29">
        <v>0.88</v>
      </c>
      <c r="BE29">
        <v>24.12</v>
      </c>
      <c r="BF29">
        <v>0.88</v>
      </c>
      <c r="BG29">
        <v>0.36</v>
      </c>
      <c r="BH29">
        <v>0</v>
      </c>
      <c r="BI29">
        <v>0</v>
      </c>
      <c r="BJ29">
        <v>48.23</v>
      </c>
      <c r="BK29">
        <v>0.52</v>
      </c>
      <c r="BL29">
        <v>84.09</v>
      </c>
      <c r="BM29">
        <v>90.67</v>
      </c>
      <c r="BN29">
        <v>0.61</v>
      </c>
      <c r="BO29">
        <v>12.42</v>
      </c>
      <c r="BP29">
        <v>0</v>
      </c>
      <c r="BQ29">
        <v>4.82</v>
      </c>
      <c r="BR29">
        <v>250</v>
      </c>
      <c r="BS29">
        <v>0</v>
      </c>
      <c r="BT29">
        <v>0</v>
      </c>
      <c r="BU29">
        <v>0</v>
      </c>
      <c r="BV29">
        <v>12.9</v>
      </c>
      <c r="BW29">
        <v>96.46</v>
      </c>
      <c r="BX29">
        <v>0</v>
      </c>
      <c r="BY29">
        <v>12.42</v>
      </c>
      <c r="BZ29">
        <v>24.12</v>
      </c>
      <c r="CA29">
        <v>72.34</v>
      </c>
      <c r="CB29">
        <v>15.14</v>
      </c>
      <c r="CC29">
        <v>48.23</v>
      </c>
      <c r="CD29">
        <v>0</v>
      </c>
      <c r="CE29">
        <v>0</v>
      </c>
      <c r="CF29">
        <v>96.46</v>
      </c>
      <c r="CG29">
        <v>0</v>
      </c>
      <c r="CH29">
        <v>0</v>
      </c>
    </row>
    <row r="30" spans="1:86">
      <c r="A30" t="s">
        <v>264</v>
      </c>
      <c r="G30" t="s">
        <v>72</v>
      </c>
      <c r="H30" s="73">
        <v>580.78000000000009</v>
      </c>
      <c r="I30" s="46">
        <v>266.59000000000003</v>
      </c>
      <c r="J30" s="46">
        <v>591.80999999999995</v>
      </c>
      <c r="K30" s="46">
        <v>151.76</v>
      </c>
      <c r="L30" s="46">
        <v>6.75</v>
      </c>
      <c r="M30" s="74">
        <v>0</v>
      </c>
      <c r="N30" s="73">
        <v>0</v>
      </c>
      <c r="O30" s="46">
        <v>265</v>
      </c>
      <c r="P30" s="46">
        <v>0</v>
      </c>
      <c r="Q30" s="46">
        <v>0</v>
      </c>
      <c r="R30" s="46">
        <v>0</v>
      </c>
      <c r="S30" s="74">
        <v>0</v>
      </c>
      <c r="W30">
        <v>21.22</v>
      </c>
      <c r="X30">
        <v>48.23</v>
      </c>
      <c r="Y30">
        <v>0.68</v>
      </c>
      <c r="Z30">
        <v>0</v>
      </c>
      <c r="AA30">
        <v>0</v>
      </c>
      <c r="AB30">
        <v>37.26</v>
      </c>
      <c r="AC30">
        <v>24.12</v>
      </c>
      <c r="AD30">
        <v>24.12</v>
      </c>
      <c r="AE30">
        <v>11.72</v>
      </c>
      <c r="AF30">
        <v>2.89</v>
      </c>
      <c r="AG30">
        <v>0</v>
      </c>
      <c r="AH30">
        <v>0.68</v>
      </c>
      <c r="AI30">
        <v>0</v>
      </c>
      <c r="AJ30">
        <v>24.12</v>
      </c>
      <c r="AK30">
        <v>48.23</v>
      </c>
      <c r="AL30">
        <v>37.26</v>
      </c>
      <c r="AM30">
        <v>1.59</v>
      </c>
      <c r="AN30">
        <v>27.97</v>
      </c>
      <c r="AO30">
        <v>24.04</v>
      </c>
      <c r="AP30">
        <v>0.48</v>
      </c>
      <c r="AQ30">
        <v>96.46</v>
      </c>
      <c r="AR30">
        <v>0</v>
      </c>
      <c r="AS30">
        <v>0</v>
      </c>
      <c r="AT30">
        <v>241.15</v>
      </c>
      <c r="AU30">
        <v>0.97</v>
      </c>
      <c r="AV30">
        <v>0</v>
      </c>
      <c r="AW30">
        <v>8.68</v>
      </c>
      <c r="AX30">
        <v>0</v>
      </c>
      <c r="AY30">
        <v>1.93</v>
      </c>
      <c r="AZ30">
        <v>37.26</v>
      </c>
      <c r="BA30">
        <v>66.739999999999995</v>
      </c>
      <c r="BB30">
        <v>0</v>
      </c>
      <c r="BC30">
        <v>164.22</v>
      </c>
      <c r="BD30">
        <v>0.88</v>
      </c>
      <c r="BE30">
        <v>24.12</v>
      </c>
      <c r="BF30">
        <v>0.88</v>
      </c>
      <c r="BG30">
        <v>0.36</v>
      </c>
      <c r="BH30">
        <v>0</v>
      </c>
      <c r="BI30">
        <v>0</v>
      </c>
      <c r="BJ30">
        <v>48.23</v>
      </c>
      <c r="BK30">
        <v>0.52</v>
      </c>
      <c r="BL30">
        <v>84.09</v>
      </c>
      <c r="BM30">
        <v>90.67</v>
      </c>
      <c r="BN30">
        <v>0.61</v>
      </c>
      <c r="BO30">
        <v>12.42</v>
      </c>
      <c r="BP30">
        <v>0</v>
      </c>
      <c r="BQ30">
        <v>4.82</v>
      </c>
      <c r="BR30">
        <v>265</v>
      </c>
      <c r="BS30">
        <v>0</v>
      </c>
      <c r="BT30">
        <v>0</v>
      </c>
      <c r="BU30">
        <v>0</v>
      </c>
      <c r="BV30">
        <v>12.9</v>
      </c>
      <c r="BW30">
        <v>96.46</v>
      </c>
      <c r="BX30">
        <v>0</v>
      </c>
      <c r="BY30">
        <v>12.42</v>
      </c>
      <c r="BZ30">
        <v>24.12</v>
      </c>
      <c r="CA30">
        <v>72.34</v>
      </c>
      <c r="CB30">
        <v>15.14</v>
      </c>
      <c r="CC30">
        <v>48.23</v>
      </c>
      <c r="CD30">
        <v>0</v>
      </c>
      <c r="CE30">
        <v>0</v>
      </c>
      <c r="CF30">
        <v>96.46</v>
      </c>
      <c r="CG30">
        <v>0</v>
      </c>
      <c r="CH30">
        <v>0</v>
      </c>
    </row>
    <row r="31" spans="1:86">
      <c r="A31" t="s">
        <v>274</v>
      </c>
      <c r="G31" t="s">
        <v>73</v>
      </c>
      <c r="H31" s="73">
        <v>580.87000000000012</v>
      </c>
      <c r="I31" s="46">
        <v>266.59000000000003</v>
      </c>
      <c r="J31" s="46">
        <v>591.80999999999995</v>
      </c>
      <c r="K31" s="46">
        <v>151.76</v>
      </c>
      <c r="L31" s="46">
        <v>6.75</v>
      </c>
      <c r="M31" s="74">
        <v>0</v>
      </c>
      <c r="N31" s="73">
        <v>0</v>
      </c>
      <c r="O31" s="46">
        <v>185</v>
      </c>
      <c r="P31" s="46">
        <v>0</v>
      </c>
      <c r="Q31" s="46">
        <v>0</v>
      </c>
      <c r="R31" s="46">
        <v>0</v>
      </c>
      <c r="S31" s="74">
        <v>0</v>
      </c>
      <c r="W31">
        <v>21.22</v>
      </c>
      <c r="X31">
        <v>48.23</v>
      </c>
      <c r="Y31">
        <v>0.77</v>
      </c>
      <c r="Z31">
        <v>0</v>
      </c>
      <c r="AA31">
        <v>0</v>
      </c>
      <c r="AB31">
        <v>37.26</v>
      </c>
      <c r="AC31">
        <v>24.12</v>
      </c>
      <c r="AD31">
        <v>24.12</v>
      </c>
      <c r="AE31">
        <v>11.72</v>
      </c>
      <c r="AF31">
        <v>2.89</v>
      </c>
      <c r="AG31">
        <v>0</v>
      </c>
      <c r="AH31">
        <v>0.68</v>
      </c>
      <c r="AI31">
        <v>0</v>
      </c>
      <c r="AJ31">
        <v>24.12</v>
      </c>
      <c r="AK31">
        <v>48.23</v>
      </c>
      <c r="AL31">
        <v>37.26</v>
      </c>
      <c r="AM31">
        <v>1.59</v>
      </c>
      <c r="AN31">
        <v>27.97</v>
      </c>
      <c r="AO31">
        <v>24.04</v>
      </c>
      <c r="AP31">
        <v>0.48</v>
      </c>
      <c r="AQ31">
        <v>96.46</v>
      </c>
      <c r="AR31">
        <v>0</v>
      </c>
      <c r="AS31">
        <v>0</v>
      </c>
      <c r="AT31">
        <v>241.15</v>
      </c>
      <c r="AU31">
        <v>0.97</v>
      </c>
      <c r="AV31">
        <v>0</v>
      </c>
      <c r="AW31">
        <v>8.68</v>
      </c>
      <c r="AX31">
        <v>0</v>
      </c>
      <c r="AY31">
        <v>1.93</v>
      </c>
      <c r="AZ31">
        <v>37.26</v>
      </c>
      <c r="BA31">
        <v>66.739999999999995</v>
      </c>
      <c r="BB31">
        <v>0</v>
      </c>
      <c r="BC31">
        <v>164.22</v>
      </c>
      <c r="BD31">
        <v>0.88</v>
      </c>
      <c r="BE31">
        <v>24.12</v>
      </c>
      <c r="BF31">
        <v>0.88</v>
      </c>
      <c r="BG31">
        <v>0.36</v>
      </c>
      <c r="BH31">
        <v>0</v>
      </c>
      <c r="BI31">
        <v>0</v>
      </c>
      <c r="BJ31">
        <v>48.23</v>
      </c>
      <c r="BK31">
        <v>0.52</v>
      </c>
      <c r="BL31">
        <v>84.09</v>
      </c>
      <c r="BM31">
        <v>90.67</v>
      </c>
      <c r="BN31">
        <v>0.61</v>
      </c>
      <c r="BO31">
        <v>12.42</v>
      </c>
      <c r="BP31">
        <v>0</v>
      </c>
      <c r="BQ31">
        <v>4.82</v>
      </c>
      <c r="BR31">
        <v>185</v>
      </c>
      <c r="BS31">
        <v>0</v>
      </c>
      <c r="BT31">
        <v>0</v>
      </c>
      <c r="BU31">
        <v>0</v>
      </c>
      <c r="BV31">
        <v>12.9</v>
      </c>
      <c r="BW31">
        <v>96.46</v>
      </c>
      <c r="BX31">
        <v>0</v>
      </c>
      <c r="BY31">
        <v>12.42</v>
      </c>
      <c r="BZ31">
        <v>24.12</v>
      </c>
      <c r="CA31">
        <v>72.34</v>
      </c>
      <c r="CB31">
        <v>15.14</v>
      </c>
      <c r="CC31">
        <v>48.23</v>
      </c>
      <c r="CD31">
        <v>0</v>
      </c>
      <c r="CE31">
        <v>0</v>
      </c>
      <c r="CF31">
        <v>96.46</v>
      </c>
      <c r="CG31">
        <v>0</v>
      </c>
      <c r="CH31">
        <v>0</v>
      </c>
    </row>
    <row r="32" spans="1:86">
      <c r="A32" t="s">
        <v>275</v>
      </c>
      <c r="G32" t="s">
        <v>74</v>
      </c>
      <c r="H32" s="73">
        <v>580.87000000000012</v>
      </c>
      <c r="I32" s="46">
        <v>266.59000000000003</v>
      </c>
      <c r="J32" s="46">
        <v>591.80999999999995</v>
      </c>
      <c r="K32" s="46">
        <v>151.76</v>
      </c>
      <c r="L32" s="46">
        <v>7.34</v>
      </c>
      <c r="M32" s="74">
        <v>0</v>
      </c>
      <c r="N32" s="73">
        <v>0</v>
      </c>
      <c r="O32" s="46">
        <v>260</v>
      </c>
      <c r="P32" s="46">
        <v>0</v>
      </c>
      <c r="Q32" s="46">
        <v>0</v>
      </c>
      <c r="R32" s="46">
        <v>0</v>
      </c>
      <c r="S32" s="74">
        <v>0</v>
      </c>
      <c r="W32">
        <v>21.22</v>
      </c>
      <c r="X32">
        <v>48.23</v>
      </c>
      <c r="Y32">
        <v>0.77</v>
      </c>
      <c r="Z32">
        <v>0</v>
      </c>
      <c r="AA32">
        <v>0</v>
      </c>
      <c r="AB32">
        <v>37.26</v>
      </c>
      <c r="AC32">
        <v>24.12</v>
      </c>
      <c r="AD32">
        <v>24.12</v>
      </c>
      <c r="AE32">
        <v>11.72</v>
      </c>
      <c r="AF32">
        <v>2.89</v>
      </c>
      <c r="AG32">
        <v>0</v>
      </c>
      <c r="AH32">
        <v>0.68</v>
      </c>
      <c r="AI32">
        <v>0</v>
      </c>
      <c r="AJ32">
        <v>24.12</v>
      </c>
      <c r="AK32">
        <v>48.23</v>
      </c>
      <c r="AL32">
        <v>37.26</v>
      </c>
      <c r="AM32">
        <v>1.59</v>
      </c>
      <c r="AN32">
        <v>27.97</v>
      </c>
      <c r="AO32">
        <v>24.04</v>
      </c>
      <c r="AP32">
        <v>0.48</v>
      </c>
      <c r="AQ32">
        <v>96.46</v>
      </c>
      <c r="AR32">
        <v>0</v>
      </c>
      <c r="AS32">
        <v>0</v>
      </c>
      <c r="AT32">
        <v>241.15</v>
      </c>
      <c r="AU32">
        <v>0.97</v>
      </c>
      <c r="AV32">
        <v>0</v>
      </c>
      <c r="AW32">
        <v>8.68</v>
      </c>
      <c r="AX32">
        <v>0</v>
      </c>
      <c r="AY32">
        <v>1.93</v>
      </c>
      <c r="AZ32">
        <v>37.26</v>
      </c>
      <c r="BA32">
        <v>66.739999999999995</v>
      </c>
      <c r="BB32">
        <v>0</v>
      </c>
      <c r="BC32">
        <v>164.22</v>
      </c>
      <c r="BD32">
        <v>0.88</v>
      </c>
      <c r="BE32">
        <v>24.12</v>
      </c>
      <c r="BF32">
        <v>0.88</v>
      </c>
      <c r="BG32">
        <v>0.36</v>
      </c>
      <c r="BH32">
        <v>0</v>
      </c>
      <c r="BI32">
        <v>0</v>
      </c>
      <c r="BJ32">
        <v>48.23</v>
      </c>
      <c r="BK32">
        <v>0.52</v>
      </c>
      <c r="BL32">
        <v>84.09</v>
      </c>
      <c r="BM32">
        <v>90.67</v>
      </c>
      <c r="BN32">
        <v>0.61</v>
      </c>
      <c r="BO32">
        <v>12.42</v>
      </c>
      <c r="BP32">
        <v>0</v>
      </c>
      <c r="BQ32">
        <v>4.82</v>
      </c>
      <c r="BR32">
        <v>260</v>
      </c>
      <c r="BS32">
        <v>0.59</v>
      </c>
      <c r="BT32">
        <v>0</v>
      </c>
      <c r="BU32">
        <v>0</v>
      </c>
      <c r="BV32">
        <v>12.9</v>
      </c>
      <c r="BW32">
        <v>96.46</v>
      </c>
      <c r="BX32">
        <v>0</v>
      </c>
      <c r="BY32">
        <v>12.42</v>
      </c>
      <c r="BZ32">
        <v>24.12</v>
      </c>
      <c r="CA32">
        <v>72.34</v>
      </c>
      <c r="CB32">
        <v>15.14</v>
      </c>
      <c r="CC32">
        <v>48.23</v>
      </c>
      <c r="CD32">
        <v>0</v>
      </c>
      <c r="CE32">
        <v>0</v>
      </c>
      <c r="CF32">
        <v>96.46</v>
      </c>
      <c r="CG32">
        <v>0</v>
      </c>
      <c r="CH32">
        <v>0</v>
      </c>
    </row>
    <row r="33" spans="1:86">
      <c r="A33" t="s">
        <v>276</v>
      </c>
      <c r="G33" t="s">
        <v>75</v>
      </c>
      <c r="H33" s="73">
        <v>580.87000000000012</v>
      </c>
      <c r="I33" s="46">
        <v>266.59000000000003</v>
      </c>
      <c r="J33" s="46">
        <v>591.80999999999995</v>
      </c>
      <c r="K33" s="46">
        <v>151.76</v>
      </c>
      <c r="L33" s="46">
        <v>7.97</v>
      </c>
      <c r="M33" s="74">
        <v>0</v>
      </c>
      <c r="N33" s="73">
        <v>0</v>
      </c>
      <c r="O33" s="46">
        <v>260</v>
      </c>
      <c r="P33" s="46">
        <v>0</v>
      </c>
      <c r="Q33" s="46">
        <v>0</v>
      </c>
      <c r="R33" s="46">
        <v>0</v>
      </c>
      <c r="S33" s="74">
        <v>0</v>
      </c>
      <c r="W33">
        <v>21.22</v>
      </c>
      <c r="X33">
        <v>48.23</v>
      </c>
      <c r="Y33">
        <v>0.77</v>
      </c>
      <c r="Z33">
        <v>0</v>
      </c>
      <c r="AA33">
        <v>0</v>
      </c>
      <c r="AB33">
        <v>37.26</v>
      </c>
      <c r="AC33">
        <v>24.12</v>
      </c>
      <c r="AD33">
        <v>24.12</v>
      </c>
      <c r="AE33">
        <v>11.72</v>
      </c>
      <c r="AF33">
        <v>2.89</v>
      </c>
      <c r="AG33">
        <v>0</v>
      </c>
      <c r="AH33">
        <v>0.68</v>
      </c>
      <c r="AI33">
        <v>0</v>
      </c>
      <c r="AJ33">
        <v>24.12</v>
      </c>
      <c r="AK33">
        <v>48.23</v>
      </c>
      <c r="AL33">
        <v>37.26</v>
      </c>
      <c r="AM33">
        <v>1.59</v>
      </c>
      <c r="AN33">
        <v>27.97</v>
      </c>
      <c r="AO33">
        <v>24.04</v>
      </c>
      <c r="AP33">
        <v>0.48</v>
      </c>
      <c r="AQ33">
        <v>96.46</v>
      </c>
      <c r="AR33">
        <v>0</v>
      </c>
      <c r="AS33">
        <v>0</v>
      </c>
      <c r="AT33">
        <v>241.15</v>
      </c>
      <c r="AU33">
        <v>0.97</v>
      </c>
      <c r="AV33">
        <v>0</v>
      </c>
      <c r="AW33">
        <v>8.68</v>
      </c>
      <c r="AX33">
        <v>0</v>
      </c>
      <c r="AY33">
        <v>1.93</v>
      </c>
      <c r="AZ33">
        <v>37.26</v>
      </c>
      <c r="BA33">
        <v>66.739999999999995</v>
      </c>
      <c r="BB33">
        <v>0</v>
      </c>
      <c r="BC33">
        <v>164.22</v>
      </c>
      <c r="BD33">
        <v>0.88</v>
      </c>
      <c r="BE33">
        <v>24.12</v>
      </c>
      <c r="BF33">
        <v>0.88</v>
      </c>
      <c r="BG33">
        <v>0.36</v>
      </c>
      <c r="BH33">
        <v>0</v>
      </c>
      <c r="BI33">
        <v>0</v>
      </c>
      <c r="BJ33">
        <v>48.23</v>
      </c>
      <c r="BK33">
        <v>0.52</v>
      </c>
      <c r="BL33">
        <v>84.09</v>
      </c>
      <c r="BM33">
        <v>90.67</v>
      </c>
      <c r="BN33">
        <v>0.61</v>
      </c>
      <c r="BO33">
        <v>12.42</v>
      </c>
      <c r="BP33">
        <v>0</v>
      </c>
      <c r="BQ33">
        <v>4.82</v>
      </c>
      <c r="BR33">
        <v>260</v>
      </c>
      <c r="BS33">
        <v>1.22</v>
      </c>
      <c r="BT33">
        <v>0</v>
      </c>
      <c r="BU33">
        <v>0</v>
      </c>
      <c r="BV33">
        <v>12.9</v>
      </c>
      <c r="BW33">
        <v>96.46</v>
      </c>
      <c r="BX33">
        <v>0</v>
      </c>
      <c r="BY33">
        <v>12.42</v>
      </c>
      <c r="BZ33">
        <v>24.12</v>
      </c>
      <c r="CA33">
        <v>72.34</v>
      </c>
      <c r="CB33">
        <v>15.14</v>
      </c>
      <c r="CC33">
        <v>48.23</v>
      </c>
      <c r="CD33">
        <v>0</v>
      </c>
      <c r="CE33">
        <v>0</v>
      </c>
      <c r="CF33">
        <v>96.46</v>
      </c>
      <c r="CG33">
        <v>0</v>
      </c>
      <c r="CH33">
        <v>0</v>
      </c>
    </row>
    <row r="34" spans="1:86">
      <c r="A34" t="s">
        <v>277</v>
      </c>
      <c r="G34" t="s">
        <v>76</v>
      </c>
      <c r="H34" s="73">
        <v>580.87000000000012</v>
      </c>
      <c r="I34" s="46">
        <v>266.59000000000003</v>
      </c>
      <c r="J34" s="46">
        <v>591.80999999999995</v>
      </c>
      <c r="K34" s="46">
        <v>151.76</v>
      </c>
      <c r="L34" s="46">
        <v>8.73</v>
      </c>
      <c r="M34" s="74">
        <v>0</v>
      </c>
      <c r="N34" s="73">
        <v>0</v>
      </c>
      <c r="O34" s="46">
        <v>242</v>
      </c>
      <c r="P34" s="46">
        <v>0</v>
      </c>
      <c r="Q34" s="46">
        <v>0</v>
      </c>
      <c r="R34" s="46">
        <v>0</v>
      </c>
      <c r="S34" s="74">
        <v>0</v>
      </c>
      <c r="W34">
        <v>21.22</v>
      </c>
      <c r="X34">
        <v>48.23</v>
      </c>
      <c r="Y34">
        <v>0.77</v>
      </c>
      <c r="Z34">
        <v>0</v>
      </c>
      <c r="AA34">
        <v>0</v>
      </c>
      <c r="AB34">
        <v>37.26</v>
      </c>
      <c r="AC34">
        <v>24.12</v>
      </c>
      <c r="AD34">
        <v>24.12</v>
      </c>
      <c r="AE34">
        <v>11.72</v>
      </c>
      <c r="AF34">
        <v>2.89</v>
      </c>
      <c r="AG34">
        <v>0</v>
      </c>
      <c r="AH34">
        <v>0.68</v>
      </c>
      <c r="AI34">
        <v>0</v>
      </c>
      <c r="AJ34">
        <v>24.12</v>
      </c>
      <c r="AK34">
        <v>48.23</v>
      </c>
      <c r="AL34">
        <v>37.26</v>
      </c>
      <c r="AM34">
        <v>1.59</v>
      </c>
      <c r="AN34">
        <v>27.97</v>
      </c>
      <c r="AO34">
        <v>24.04</v>
      </c>
      <c r="AP34">
        <v>0.48</v>
      </c>
      <c r="AQ34">
        <v>96.46</v>
      </c>
      <c r="AR34">
        <v>0</v>
      </c>
      <c r="AS34">
        <v>0</v>
      </c>
      <c r="AT34">
        <v>241.15</v>
      </c>
      <c r="AU34">
        <v>0.97</v>
      </c>
      <c r="AV34">
        <v>0</v>
      </c>
      <c r="AW34">
        <v>8.68</v>
      </c>
      <c r="AX34">
        <v>0</v>
      </c>
      <c r="AY34">
        <v>1.93</v>
      </c>
      <c r="AZ34">
        <v>37.26</v>
      </c>
      <c r="BA34">
        <v>66.739999999999995</v>
      </c>
      <c r="BB34">
        <v>0</v>
      </c>
      <c r="BC34">
        <v>164.22</v>
      </c>
      <c r="BD34">
        <v>0.88</v>
      </c>
      <c r="BE34">
        <v>24.12</v>
      </c>
      <c r="BF34">
        <v>0.88</v>
      </c>
      <c r="BG34">
        <v>0.36</v>
      </c>
      <c r="BH34">
        <v>0</v>
      </c>
      <c r="BI34">
        <v>0</v>
      </c>
      <c r="BJ34">
        <v>48.23</v>
      </c>
      <c r="BK34">
        <v>0.52</v>
      </c>
      <c r="BL34">
        <v>84.09</v>
      </c>
      <c r="BM34">
        <v>90.67</v>
      </c>
      <c r="BN34">
        <v>0.61</v>
      </c>
      <c r="BO34">
        <v>12.42</v>
      </c>
      <c r="BP34">
        <v>0</v>
      </c>
      <c r="BQ34">
        <v>4.82</v>
      </c>
      <c r="BR34">
        <v>242</v>
      </c>
      <c r="BS34">
        <v>1.98</v>
      </c>
      <c r="BT34">
        <v>0</v>
      </c>
      <c r="BU34">
        <v>0</v>
      </c>
      <c r="BV34">
        <v>12.9</v>
      </c>
      <c r="BW34">
        <v>96.46</v>
      </c>
      <c r="BX34">
        <v>0</v>
      </c>
      <c r="BY34">
        <v>12.42</v>
      </c>
      <c r="BZ34">
        <v>24.12</v>
      </c>
      <c r="CA34">
        <v>72.34</v>
      </c>
      <c r="CB34">
        <v>15.14</v>
      </c>
      <c r="CC34">
        <v>48.23</v>
      </c>
      <c r="CD34">
        <v>0</v>
      </c>
      <c r="CE34">
        <v>0</v>
      </c>
      <c r="CF34">
        <v>96.46</v>
      </c>
      <c r="CG34">
        <v>0</v>
      </c>
      <c r="CH34">
        <v>0</v>
      </c>
    </row>
    <row r="35" spans="1:86">
      <c r="A35" t="s">
        <v>279</v>
      </c>
      <c r="G35" t="s">
        <v>77</v>
      </c>
      <c r="H35" s="73">
        <v>581.05999999999995</v>
      </c>
      <c r="I35" s="46">
        <v>266.59000000000003</v>
      </c>
      <c r="J35" s="46">
        <v>590.71</v>
      </c>
      <c r="K35" s="46">
        <v>151.76</v>
      </c>
      <c r="L35" s="46">
        <v>9.34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21.22</v>
      </c>
      <c r="X35">
        <v>48.23</v>
      </c>
      <c r="Y35">
        <v>0.96</v>
      </c>
      <c r="Z35">
        <v>24.12</v>
      </c>
      <c r="AA35">
        <v>96.46</v>
      </c>
      <c r="AB35">
        <v>37.26</v>
      </c>
      <c r="AC35">
        <v>24.12</v>
      </c>
      <c r="AD35">
        <v>24.12</v>
      </c>
      <c r="AE35">
        <v>11.72</v>
      </c>
      <c r="AF35">
        <v>2.89</v>
      </c>
      <c r="AG35">
        <v>72.34</v>
      </c>
      <c r="AH35">
        <v>0.68</v>
      </c>
      <c r="AI35">
        <v>0</v>
      </c>
      <c r="AJ35">
        <v>24.12</v>
      </c>
      <c r="AK35">
        <v>48.23</v>
      </c>
      <c r="AL35">
        <v>37.26</v>
      </c>
      <c r="AM35">
        <v>1.59</v>
      </c>
      <c r="AN35">
        <v>81.99</v>
      </c>
      <c r="AO35">
        <v>24.04</v>
      </c>
      <c r="AP35">
        <v>0.48</v>
      </c>
      <c r="AQ35">
        <v>96.46</v>
      </c>
      <c r="AR35">
        <v>96.46</v>
      </c>
      <c r="AS35">
        <v>0</v>
      </c>
      <c r="AT35">
        <v>241.15</v>
      </c>
      <c r="AU35">
        <v>0.97</v>
      </c>
      <c r="AV35">
        <v>0</v>
      </c>
      <c r="AW35">
        <v>8.68</v>
      </c>
      <c r="AX35">
        <v>0</v>
      </c>
      <c r="AY35">
        <v>1.93</v>
      </c>
      <c r="AZ35">
        <v>37.26</v>
      </c>
      <c r="BA35">
        <v>66.739999999999995</v>
      </c>
      <c r="BB35">
        <v>48.23</v>
      </c>
      <c r="BC35">
        <v>109.48</v>
      </c>
      <c r="BD35">
        <v>0.88</v>
      </c>
      <c r="BE35">
        <v>24.12</v>
      </c>
      <c r="BF35">
        <v>0.88</v>
      </c>
      <c r="BG35">
        <v>0.36</v>
      </c>
      <c r="BH35">
        <v>0</v>
      </c>
      <c r="BI35">
        <v>0</v>
      </c>
      <c r="BJ35">
        <v>48.23</v>
      </c>
      <c r="BK35">
        <v>0.52</v>
      </c>
      <c r="BL35">
        <v>84.09</v>
      </c>
      <c r="BM35">
        <v>90.67</v>
      </c>
      <c r="BN35">
        <v>0.61</v>
      </c>
      <c r="BO35">
        <v>12.42</v>
      </c>
      <c r="BP35">
        <v>0</v>
      </c>
      <c r="BQ35">
        <v>4.82</v>
      </c>
      <c r="BR35">
        <v>0</v>
      </c>
      <c r="BS35">
        <v>2.59</v>
      </c>
      <c r="BT35">
        <v>0</v>
      </c>
      <c r="BU35">
        <v>0</v>
      </c>
      <c r="BV35">
        <v>12.52</v>
      </c>
      <c r="BW35">
        <v>0</v>
      </c>
      <c r="BX35">
        <v>0</v>
      </c>
      <c r="BY35">
        <v>12.42</v>
      </c>
      <c r="BZ35">
        <v>0</v>
      </c>
      <c r="CA35">
        <v>0</v>
      </c>
      <c r="CB35">
        <v>15.14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</row>
    <row r="36" spans="1:86">
      <c r="A36" t="s">
        <v>309</v>
      </c>
      <c r="G36" t="s">
        <v>78</v>
      </c>
      <c r="H36" s="73">
        <v>581.05999999999995</v>
      </c>
      <c r="I36" s="46">
        <v>266.59000000000003</v>
      </c>
      <c r="J36" s="46">
        <v>590.71</v>
      </c>
      <c r="K36" s="46">
        <v>151.76</v>
      </c>
      <c r="L36" s="46">
        <v>10.01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21.22</v>
      </c>
      <c r="X36">
        <v>48.23</v>
      </c>
      <c r="Y36">
        <v>0.96</v>
      </c>
      <c r="Z36">
        <v>24.12</v>
      </c>
      <c r="AA36">
        <v>96.46</v>
      </c>
      <c r="AB36">
        <v>37.26</v>
      </c>
      <c r="AC36">
        <v>24.12</v>
      </c>
      <c r="AD36">
        <v>24.12</v>
      </c>
      <c r="AE36">
        <v>11.72</v>
      </c>
      <c r="AF36">
        <v>2.89</v>
      </c>
      <c r="AG36">
        <v>72.34</v>
      </c>
      <c r="AH36">
        <v>0.68</v>
      </c>
      <c r="AI36">
        <v>0</v>
      </c>
      <c r="AJ36">
        <v>24.12</v>
      </c>
      <c r="AK36">
        <v>48.23</v>
      </c>
      <c r="AL36">
        <v>37.26</v>
      </c>
      <c r="AM36">
        <v>1.59</v>
      </c>
      <c r="AN36">
        <v>81.99</v>
      </c>
      <c r="AO36">
        <v>24.04</v>
      </c>
      <c r="AP36">
        <v>0.48</v>
      </c>
      <c r="AQ36">
        <v>96.46</v>
      </c>
      <c r="AR36">
        <v>96.46</v>
      </c>
      <c r="AS36">
        <v>0</v>
      </c>
      <c r="AT36">
        <v>241.15</v>
      </c>
      <c r="AU36">
        <v>0.97</v>
      </c>
      <c r="AV36">
        <v>0</v>
      </c>
      <c r="AW36">
        <v>8.68</v>
      </c>
      <c r="AX36">
        <v>0</v>
      </c>
      <c r="AY36">
        <v>1.93</v>
      </c>
      <c r="AZ36">
        <v>37.26</v>
      </c>
      <c r="BA36">
        <v>66.739999999999995</v>
      </c>
      <c r="BB36">
        <v>48.23</v>
      </c>
      <c r="BC36">
        <v>109.48</v>
      </c>
      <c r="BD36">
        <v>0.88</v>
      </c>
      <c r="BE36">
        <v>24.12</v>
      </c>
      <c r="BF36">
        <v>0.88</v>
      </c>
      <c r="BG36">
        <v>0.36</v>
      </c>
      <c r="BH36">
        <v>0</v>
      </c>
      <c r="BI36">
        <v>0</v>
      </c>
      <c r="BJ36">
        <v>48.23</v>
      </c>
      <c r="BK36">
        <v>0.52</v>
      </c>
      <c r="BL36">
        <v>84.09</v>
      </c>
      <c r="BM36">
        <v>90.67</v>
      </c>
      <c r="BN36">
        <v>0.61</v>
      </c>
      <c r="BO36">
        <v>12.42</v>
      </c>
      <c r="BP36">
        <v>0</v>
      </c>
      <c r="BQ36">
        <v>4.82</v>
      </c>
      <c r="BR36">
        <v>0</v>
      </c>
      <c r="BS36">
        <v>3.26</v>
      </c>
      <c r="BT36">
        <v>0</v>
      </c>
      <c r="BU36">
        <v>0</v>
      </c>
      <c r="BV36">
        <v>12.52</v>
      </c>
      <c r="BW36">
        <v>0</v>
      </c>
      <c r="BX36">
        <v>0</v>
      </c>
      <c r="BY36">
        <v>12.42</v>
      </c>
      <c r="BZ36">
        <v>0</v>
      </c>
      <c r="CA36">
        <v>0</v>
      </c>
      <c r="CB36">
        <v>15.14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</row>
    <row r="37" spans="1:86">
      <c r="A37" t="s">
        <v>310</v>
      </c>
      <c r="G37" t="s">
        <v>79</v>
      </c>
      <c r="H37" s="73">
        <v>581.05999999999995</v>
      </c>
      <c r="I37" s="46">
        <v>266.59000000000003</v>
      </c>
      <c r="J37" s="46">
        <v>590.71</v>
      </c>
      <c r="K37" s="46">
        <v>151.76</v>
      </c>
      <c r="L37" s="46">
        <v>10.7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21.22</v>
      </c>
      <c r="X37">
        <v>48.23</v>
      </c>
      <c r="Y37">
        <v>0.96</v>
      </c>
      <c r="Z37">
        <v>24.12</v>
      </c>
      <c r="AA37">
        <v>96.46</v>
      </c>
      <c r="AB37">
        <v>37.26</v>
      </c>
      <c r="AC37">
        <v>24.12</v>
      </c>
      <c r="AD37">
        <v>24.12</v>
      </c>
      <c r="AE37">
        <v>11.72</v>
      </c>
      <c r="AF37">
        <v>2.89</v>
      </c>
      <c r="AG37">
        <v>72.34</v>
      </c>
      <c r="AH37">
        <v>0.68</v>
      </c>
      <c r="AI37">
        <v>0</v>
      </c>
      <c r="AJ37">
        <v>24.12</v>
      </c>
      <c r="AK37">
        <v>48.23</v>
      </c>
      <c r="AL37">
        <v>37.26</v>
      </c>
      <c r="AM37">
        <v>1.59</v>
      </c>
      <c r="AN37">
        <v>81.99</v>
      </c>
      <c r="AO37">
        <v>24.04</v>
      </c>
      <c r="AP37">
        <v>0.48</v>
      </c>
      <c r="AQ37">
        <v>96.46</v>
      </c>
      <c r="AR37">
        <v>96.46</v>
      </c>
      <c r="AS37">
        <v>0</v>
      </c>
      <c r="AT37">
        <v>241.15</v>
      </c>
      <c r="AU37">
        <v>0.97</v>
      </c>
      <c r="AV37">
        <v>0</v>
      </c>
      <c r="AW37">
        <v>8.68</v>
      </c>
      <c r="AX37">
        <v>0</v>
      </c>
      <c r="AY37">
        <v>1.93</v>
      </c>
      <c r="AZ37">
        <v>37.26</v>
      </c>
      <c r="BA37">
        <v>66.739999999999995</v>
      </c>
      <c r="BB37">
        <v>48.23</v>
      </c>
      <c r="BC37">
        <v>109.48</v>
      </c>
      <c r="BD37">
        <v>0.88</v>
      </c>
      <c r="BE37">
        <v>24.12</v>
      </c>
      <c r="BF37">
        <v>0.88</v>
      </c>
      <c r="BG37">
        <v>0.36</v>
      </c>
      <c r="BH37">
        <v>0</v>
      </c>
      <c r="BI37">
        <v>0</v>
      </c>
      <c r="BJ37">
        <v>48.23</v>
      </c>
      <c r="BK37">
        <v>0.52</v>
      </c>
      <c r="BL37">
        <v>84.09</v>
      </c>
      <c r="BM37">
        <v>90.67</v>
      </c>
      <c r="BN37">
        <v>0.61</v>
      </c>
      <c r="BO37">
        <v>12.42</v>
      </c>
      <c r="BP37">
        <v>0</v>
      </c>
      <c r="BQ37">
        <v>4.82</v>
      </c>
      <c r="BR37">
        <v>0</v>
      </c>
      <c r="BS37">
        <v>3.95</v>
      </c>
      <c r="BT37">
        <v>0</v>
      </c>
      <c r="BU37">
        <v>0</v>
      </c>
      <c r="BV37">
        <v>12.52</v>
      </c>
      <c r="BW37">
        <v>0</v>
      </c>
      <c r="BX37">
        <v>0</v>
      </c>
      <c r="BY37">
        <v>12.42</v>
      </c>
      <c r="BZ37">
        <v>0</v>
      </c>
      <c r="CA37">
        <v>0</v>
      </c>
      <c r="CB37">
        <v>15.14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</row>
    <row r="38" spans="1:86">
      <c r="A38" t="s">
        <v>311</v>
      </c>
      <c r="G38" t="s">
        <v>80</v>
      </c>
      <c r="H38" s="73">
        <v>581.05999999999995</v>
      </c>
      <c r="I38" s="46">
        <v>266.59000000000003</v>
      </c>
      <c r="J38" s="46">
        <v>590.71</v>
      </c>
      <c r="K38" s="46">
        <v>151.76</v>
      </c>
      <c r="L38" s="46">
        <v>10.28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21.22</v>
      </c>
      <c r="X38">
        <v>48.23</v>
      </c>
      <c r="Y38">
        <v>0.96</v>
      </c>
      <c r="Z38">
        <v>24.12</v>
      </c>
      <c r="AA38">
        <v>96.46</v>
      </c>
      <c r="AB38">
        <v>37.26</v>
      </c>
      <c r="AC38">
        <v>24.12</v>
      </c>
      <c r="AD38">
        <v>24.12</v>
      </c>
      <c r="AE38">
        <v>11.72</v>
      </c>
      <c r="AF38">
        <v>2.89</v>
      </c>
      <c r="AG38">
        <v>72.34</v>
      </c>
      <c r="AH38">
        <v>0.68</v>
      </c>
      <c r="AI38">
        <v>0</v>
      </c>
      <c r="AJ38">
        <v>24.12</v>
      </c>
      <c r="AK38">
        <v>48.23</v>
      </c>
      <c r="AL38">
        <v>37.26</v>
      </c>
      <c r="AM38">
        <v>1.59</v>
      </c>
      <c r="AN38">
        <v>81.99</v>
      </c>
      <c r="AO38">
        <v>24.04</v>
      </c>
      <c r="AP38">
        <v>0.48</v>
      </c>
      <c r="AQ38">
        <v>96.46</v>
      </c>
      <c r="AR38">
        <v>96.46</v>
      </c>
      <c r="AS38">
        <v>0</v>
      </c>
      <c r="AT38">
        <v>241.15</v>
      </c>
      <c r="AU38">
        <v>0.97</v>
      </c>
      <c r="AV38">
        <v>0</v>
      </c>
      <c r="AW38">
        <v>8.68</v>
      </c>
      <c r="AX38">
        <v>0</v>
      </c>
      <c r="AY38">
        <v>1.93</v>
      </c>
      <c r="AZ38">
        <v>37.26</v>
      </c>
      <c r="BA38">
        <v>66.739999999999995</v>
      </c>
      <c r="BB38">
        <v>48.23</v>
      </c>
      <c r="BC38">
        <v>109.48</v>
      </c>
      <c r="BD38">
        <v>0.88</v>
      </c>
      <c r="BE38">
        <v>24.12</v>
      </c>
      <c r="BF38">
        <v>0.88</v>
      </c>
      <c r="BG38">
        <v>0.36</v>
      </c>
      <c r="BH38">
        <v>0</v>
      </c>
      <c r="BI38">
        <v>0</v>
      </c>
      <c r="BJ38">
        <v>48.23</v>
      </c>
      <c r="BK38">
        <v>0.52</v>
      </c>
      <c r="BL38">
        <v>84.09</v>
      </c>
      <c r="BM38">
        <v>90.67</v>
      </c>
      <c r="BN38">
        <v>0.61</v>
      </c>
      <c r="BO38">
        <v>12.42</v>
      </c>
      <c r="BP38">
        <v>0</v>
      </c>
      <c r="BQ38">
        <v>4.82</v>
      </c>
      <c r="BR38">
        <v>0</v>
      </c>
      <c r="BS38">
        <v>3.53</v>
      </c>
      <c r="BT38">
        <v>0</v>
      </c>
      <c r="BU38">
        <v>0</v>
      </c>
      <c r="BV38">
        <v>12.52</v>
      </c>
      <c r="BW38">
        <v>0</v>
      </c>
      <c r="BX38">
        <v>0</v>
      </c>
      <c r="BY38">
        <v>12.42</v>
      </c>
      <c r="BZ38">
        <v>0</v>
      </c>
      <c r="CA38">
        <v>0</v>
      </c>
      <c r="CB38">
        <v>15.14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</row>
    <row r="39" spans="1:86">
      <c r="A39" t="s">
        <v>312</v>
      </c>
      <c r="G39" t="s">
        <v>81</v>
      </c>
      <c r="H39" s="73">
        <v>582.03</v>
      </c>
      <c r="I39" s="46">
        <v>266.59000000000003</v>
      </c>
      <c r="J39" s="46">
        <v>590.71</v>
      </c>
      <c r="K39" s="46">
        <v>204.81</v>
      </c>
      <c r="L39" s="46">
        <v>9.83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21.22</v>
      </c>
      <c r="X39">
        <v>48.23</v>
      </c>
      <c r="Y39">
        <v>0.96</v>
      </c>
      <c r="Z39">
        <v>24.12</v>
      </c>
      <c r="AA39">
        <v>96.46</v>
      </c>
      <c r="AB39">
        <v>37.26</v>
      </c>
      <c r="AC39">
        <v>24.12</v>
      </c>
      <c r="AD39">
        <v>24.12</v>
      </c>
      <c r="AE39">
        <v>11.72</v>
      </c>
      <c r="AF39">
        <v>2.89</v>
      </c>
      <c r="AG39">
        <v>72.34</v>
      </c>
      <c r="AH39">
        <v>0.68</v>
      </c>
      <c r="AI39">
        <v>0</v>
      </c>
      <c r="AJ39">
        <v>24.12</v>
      </c>
      <c r="AK39">
        <v>48.23</v>
      </c>
      <c r="AL39">
        <v>37.26</v>
      </c>
      <c r="AM39">
        <v>1.59</v>
      </c>
      <c r="AN39">
        <v>81.99</v>
      </c>
      <c r="AO39">
        <v>24.04</v>
      </c>
      <c r="AP39">
        <v>0.48</v>
      </c>
      <c r="AQ39">
        <v>96.46</v>
      </c>
      <c r="AR39">
        <v>96.46</v>
      </c>
      <c r="AS39">
        <v>0</v>
      </c>
      <c r="AT39">
        <v>241.15</v>
      </c>
      <c r="AU39">
        <v>0.97</v>
      </c>
      <c r="AV39">
        <v>0</v>
      </c>
      <c r="AW39">
        <v>9.65</v>
      </c>
      <c r="AX39">
        <v>0</v>
      </c>
      <c r="AY39">
        <v>1.93</v>
      </c>
      <c r="AZ39">
        <v>37.26</v>
      </c>
      <c r="BA39">
        <v>66.739999999999995</v>
      </c>
      <c r="BB39">
        <v>48.23</v>
      </c>
      <c r="BC39">
        <v>109.48</v>
      </c>
      <c r="BD39">
        <v>0.88</v>
      </c>
      <c r="BE39">
        <v>24.12</v>
      </c>
      <c r="BF39">
        <v>0.88</v>
      </c>
      <c r="BG39">
        <v>0.36</v>
      </c>
      <c r="BH39">
        <v>0</v>
      </c>
      <c r="BI39">
        <v>0</v>
      </c>
      <c r="BJ39">
        <v>48.23</v>
      </c>
      <c r="BK39">
        <v>0.52</v>
      </c>
      <c r="BL39">
        <v>84.09</v>
      </c>
      <c r="BM39">
        <v>90.67</v>
      </c>
      <c r="BN39">
        <v>0.61</v>
      </c>
      <c r="BO39">
        <v>12.42</v>
      </c>
      <c r="BP39">
        <v>0</v>
      </c>
      <c r="BQ39">
        <v>4.82</v>
      </c>
      <c r="BR39">
        <v>0</v>
      </c>
      <c r="BS39">
        <v>3.08</v>
      </c>
      <c r="BT39">
        <v>0</v>
      </c>
      <c r="BU39">
        <v>0</v>
      </c>
      <c r="BV39">
        <v>12.52</v>
      </c>
      <c r="BW39">
        <v>0</v>
      </c>
      <c r="BX39">
        <v>0</v>
      </c>
      <c r="BY39">
        <v>12.42</v>
      </c>
      <c r="BZ39">
        <v>0</v>
      </c>
      <c r="CA39">
        <v>0</v>
      </c>
      <c r="CB39">
        <v>15.14</v>
      </c>
      <c r="CC39">
        <v>0</v>
      </c>
      <c r="CD39">
        <v>0</v>
      </c>
      <c r="CE39">
        <v>0</v>
      </c>
      <c r="CF39">
        <v>0</v>
      </c>
      <c r="CG39">
        <v>53.05</v>
      </c>
      <c r="CH39">
        <v>0</v>
      </c>
    </row>
    <row r="40" spans="1:86">
      <c r="A40" t="s">
        <v>329</v>
      </c>
      <c r="G40" t="s">
        <v>82</v>
      </c>
      <c r="H40" s="73">
        <v>582.03</v>
      </c>
      <c r="I40" s="46">
        <v>266.59000000000003</v>
      </c>
      <c r="J40" s="46">
        <v>590.71</v>
      </c>
      <c r="K40" s="46">
        <v>204.81</v>
      </c>
      <c r="L40" s="46">
        <v>10.51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21.22</v>
      </c>
      <c r="X40">
        <v>48.23</v>
      </c>
      <c r="Y40">
        <v>0.96</v>
      </c>
      <c r="Z40">
        <v>24.12</v>
      </c>
      <c r="AA40">
        <v>96.46</v>
      </c>
      <c r="AB40">
        <v>37.26</v>
      </c>
      <c r="AC40">
        <v>24.12</v>
      </c>
      <c r="AD40">
        <v>24.12</v>
      </c>
      <c r="AE40">
        <v>11.72</v>
      </c>
      <c r="AF40">
        <v>2.89</v>
      </c>
      <c r="AG40">
        <v>72.34</v>
      </c>
      <c r="AH40">
        <v>0.68</v>
      </c>
      <c r="AI40">
        <v>0</v>
      </c>
      <c r="AJ40">
        <v>24.12</v>
      </c>
      <c r="AK40">
        <v>48.23</v>
      </c>
      <c r="AL40">
        <v>37.26</v>
      </c>
      <c r="AM40">
        <v>1.59</v>
      </c>
      <c r="AN40">
        <v>81.99</v>
      </c>
      <c r="AO40">
        <v>24.04</v>
      </c>
      <c r="AP40">
        <v>0.48</v>
      </c>
      <c r="AQ40">
        <v>96.46</v>
      </c>
      <c r="AR40">
        <v>96.46</v>
      </c>
      <c r="AS40">
        <v>0</v>
      </c>
      <c r="AT40">
        <v>241.15</v>
      </c>
      <c r="AU40">
        <v>0.97</v>
      </c>
      <c r="AV40">
        <v>0</v>
      </c>
      <c r="AW40">
        <v>9.65</v>
      </c>
      <c r="AX40">
        <v>0</v>
      </c>
      <c r="AY40">
        <v>1.93</v>
      </c>
      <c r="AZ40">
        <v>37.26</v>
      </c>
      <c r="BA40">
        <v>66.739999999999995</v>
      </c>
      <c r="BB40">
        <v>48.23</v>
      </c>
      <c r="BC40">
        <v>109.48</v>
      </c>
      <c r="BD40">
        <v>0.88</v>
      </c>
      <c r="BE40">
        <v>24.12</v>
      </c>
      <c r="BF40">
        <v>0.88</v>
      </c>
      <c r="BG40">
        <v>0.36</v>
      </c>
      <c r="BH40">
        <v>0</v>
      </c>
      <c r="BI40">
        <v>0</v>
      </c>
      <c r="BJ40">
        <v>48.23</v>
      </c>
      <c r="BK40">
        <v>0.52</v>
      </c>
      <c r="BL40">
        <v>84.09</v>
      </c>
      <c r="BM40">
        <v>90.67</v>
      </c>
      <c r="BN40">
        <v>0.61</v>
      </c>
      <c r="BO40">
        <v>12.42</v>
      </c>
      <c r="BP40">
        <v>0</v>
      </c>
      <c r="BQ40">
        <v>4.82</v>
      </c>
      <c r="BR40">
        <v>0</v>
      </c>
      <c r="BS40">
        <v>3.76</v>
      </c>
      <c r="BT40">
        <v>0</v>
      </c>
      <c r="BU40">
        <v>0</v>
      </c>
      <c r="BV40">
        <v>12.52</v>
      </c>
      <c r="BW40">
        <v>0</v>
      </c>
      <c r="BX40">
        <v>0</v>
      </c>
      <c r="BY40">
        <v>12.42</v>
      </c>
      <c r="BZ40">
        <v>0</v>
      </c>
      <c r="CA40">
        <v>0</v>
      </c>
      <c r="CB40">
        <v>15.14</v>
      </c>
      <c r="CC40">
        <v>0</v>
      </c>
      <c r="CD40">
        <v>0</v>
      </c>
      <c r="CE40">
        <v>0</v>
      </c>
      <c r="CF40">
        <v>0</v>
      </c>
      <c r="CG40">
        <v>53.05</v>
      </c>
      <c r="CH40">
        <v>0</v>
      </c>
    </row>
    <row r="41" spans="1:86">
      <c r="A41" t="s">
        <v>330</v>
      </c>
      <c r="G41" t="s">
        <v>83</v>
      </c>
      <c r="H41" s="73">
        <v>583.95999999999992</v>
      </c>
      <c r="I41" s="46">
        <v>266.59000000000003</v>
      </c>
      <c r="J41" s="46">
        <v>590.71</v>
      </c>
      <c r="K41" s="46">
        <v>204.81</v>
      </c>
      <c r="L41" s="46">
        <v>10.85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21.22</v>
      </c>
      <c r="X41">
        <v>48.23</v>
      </c>
      <c r="Y41">
        <v>0.96</v>
      </c>
      <c r="Z41">
        <v>24.12</v>
      </c>
      <c r="AA41">
        <v>96.46</v>
      </c>
      <c r="AB41">
        <v>37.26</v>
      </c>
      <c r="AC41">
        <v>24.12</v>
      </c>
      <c r="AD41">
        <v>24.12</v>
      </c>
      <c r="AE41">
        <v>11.72</v>
      </c>
      <c r="AF41">
        <v>2.89</v>
      </c>
      <c r="AG41">
        <v>72.34</v>
      </c>
      <c r="AH41">
        <v>0.68</v>
      </c>
      <c r="AI41">
        <v>0</v>
      </c>
      <c r="AJ41">
        <v>24.12</v>
      </c>
      <c r="AK41">
        <v>48.23</v>
      </c>
      <c r="AL41">
        <v>37.26</v>
      </c>
      <c r="AM41">
        <v>1.59</v>
      </c>
      <c r="AN41">
        <v>81.99</v>
      </c>
      <c r="AO41">
        <v>24.04</v>
      </c>
      <c r="AP41">
        <v>0.48</v>
      </c>
      <c r="AQ41">
        <v>96.46</v>
      </c>
      <c r="AR41">
        <v>96.46</v>
      </c>
      <c r="AS41">
        <v>0</v>
      </c>
      <c r="AT41">
        <v>241.15</v>
      </c>
      <c r="AU41">
        <v>0.97</v>
      </c>
      <c r="AV41">
        <v>0</v>
      </c>
      <c r="AW41">
        <v>11.58</v>
      </c>
      <c r="AX41">
        <v>0</v>
      </c>
      <c r="AY41">
        <v>1.93</v>
      </c>
      <c r="AZ41">
        <v>37.26</v>
      </c>
      <c r="BA41">
        <v>66.739999999999995</v>
      </c>
      <c r="BB41">
        <v>48.23</v>
      </c>
      <c r="BC41">
        <v>109.48</v>
      </c>
      <c r="BD41">
        <v>0.88</v>
      </c>
      <c r="BE41">
        <v>24.12</v>
      </c>
      <c r="BF41">
        <v>0.88</v>
      </c>
      <c r="BG41">
        <v>0.36</v>
      </c>
      <c r="BH41">
        <v>0</v>
      </c>
      <c r="BI41">
        <v>0</v>
      </c>
      <c r="BJ41">
        <v>48.23</v>
      </c>
      <c r="BK41">
        <v>0.52</v>
      </c>
      <c r="BL41">
        <v>84.09</v>
      </c>
      <c r="BM41">
        <v>90.67</v>
      </c>
      <c r="BN41">
        <v>0.61</v>
      </c>
      <c r="BO41">
        <v>12.42</v>
      </c>
      <c r="BP41">
        <v>0</v>
      </c>
      <c r="BQ41">
        <v>4.82</v>
      </c>
      <c r="BR41">
        <v>0</v>
      </c>
      <c r="BS41">
        <v>4.0999999999999996</v>
      </c>
      <c r="BT41">
        <v>0</v>
      </c>
      <c r="BU41">
        <v>0</v>
      </c>
      <c r="BV41">
        <v>12.52</v>
      </c>
      <c r="BW41">
        <v>0</v>
      </c>
      <c r="BX41">
        <v>0</v>
      </c>
      <c r="BY41">
        <v>12.42</v>
      </c>
      <c r="BZ41">
        <v>0</v>
      </c>
      <c r="CA41">
        <v>0</v>
      </c>
      <c r="CB41">
        <v>15.14</v>
      </c>
      <c r="CC41">
        <v>0</v>
      </c>
      <c r="CD41">
        <v>0</v>
      </c>
      <c r="CE41">
        <v>0</v>
      </c>
      <c r="CF41">
        <v>0</v>
      </c>
      <c r="CG41">
        <v>53.05</v>
      </c>
      <c r="CH41">
        <v>0</v>
      </c>
    </row>
    <row r="42" spans="1:86">
      <c r="A42" t="s">
        <v>331</v>
      </c>
      <c r="G42" t="s">
        <v>84</v>
      </c>
      <c r="H42" s="73">
        <v>583.95999999999992</v>
      </c>
      <c r="I42" s="46">
        <v>266.59000000000003</v>
      </c>
      <c r="J42" s="46">
        <v>590.71</v>
      </c>
      <c r="K42" s="46">
        <v>204.81</v>
      </c>
      <c r="L42" s="46">
        <v>10.84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21.22</v>
      </c>
      <c r="X42">
        <v>48.23</v>
      </c>
      <c r="Y42">
        <v>0.96</v>
      </c>
      <c r="Z42">
        <v>24.12</v>
      </c>
      <c r="AA42">
        <v>96.46</v>
      </c>
      <c r="AB42">
        <v>37.26</v>
      </c>
      <c r="AC42">
        <v>24.12</v>
      </c>
      <c r="AD42">
        <v>24.12</v>
      </c>
      <c r="AE42">
        <v>11.72</v>
      </c>
      <c r="AF42">
        <v>2.89</v>
      </c>
      <c r="AG42">
        <v>72.34</v>
      </c>
      <c r="AH42">
        <v>0.68</v>
      </c>
      <c r="AI42">
        <v>0</v>
      </c>
      <c r="AJ42">
        <v>24.12</v>
      </c>
      <c r="AK42">
        <v>48.23</v>
      </c>
      <c r="AL42">
        <v>37.26</v>
      </c>
      <c r="AM42">
        <v>1.59</v>
      </c>
      <c r="AN42">
        <v>81.99</v>
      </c>
      <c r="AO42">
        <v>24.04</v>
      </c>
      <c r="AP42">
        <v>0.48</v>
      </c>
      <c r="AQ42">
        <v>96.46</v>
      </c>
      <c r="AR42">
        <v>96.46</v>
      </c>
      <c r="AS42">
        <v>0</v>
      </c>
      <c r="AT42">
        <v>241.15</v>
      </c>
      <c r="AU42">
        <v>0.97</v>
      </c>
      <c r="AV42">
        <v>0</v>
      </c>
      <c r="AW42">
        <v>11.58</v>
      </c>
      <c r="AX42">
        <v>0</v>
      </c>
      <c r="AY42">
        <v>1.93</v>
      </c>
      <c r="AZ42">
        <v>37.26</v>
      </c>
      <c r="BA42">
        <v>66.739999999999995</v>
      </c>
      <c r="BB42">
        <v>48.23</v>
      </c>
      <c r="BC42">
        <v>109.48</v>
      </c>
      <c r="BD42">
        <v>0.88</v>
      </c>
      <c r="BE42">
        <v>24.12</v>
      </c>
      <c r="BF42">
        <v>0.88</v>
      </c>
      <c r="BG42">
        <v>0.36</v>
      </c>
      <c r="BH42">
        <v>0</v>
      </c>
      <c r="BI42">
        <v>0</v>
      </c>
      <c r="BJ42">
        <v>48.23</v>
      </c>
      <c r="BK42">
        <v>0.52</v>
      </c>
      <c r="BL42">
        <v>84.09</v>
      </c>
      <c r="BM42">
        <v>90.67</v>
      </c>
      <c r="BN42">
        <v>0.61</v>
      </c>
      <c r="BO42">
        <v>12.42</v>
      </c>
      <c r="BP42">
        <v>0</v>
      </c>
      <c r="BQ42">
        <v>4.82</v>
      </c>
      <c r="BR42">
        <v>0</v>
      </c>
      <c r="BS42">
        <v>4.09</v>
      </c>
      <c r="BT42">
        <v>0</v>
      </c>
      <c r="BU42">
        <v>0</v>
      </c>
      <c r="BV42">
        <v>12.52</v>
      </c>
      <c r="BW42">
        <v>0</v>
      </c>
      <c r="BX42">
        <v>0</v>
      </c>
      <c r="BY42">
        <v>12.42</v>
      </c>
      <c r="BZ42">
        <v>0</v>
      </c>
      <c r="CA42">
        <v>0</v>
      </c>
      <c r="CB42">
        <v>15.14</v>
      </c>
      <c r="CC42">
        <v>0</v>
      </c>
      <c r="CD42">
        <v>0</v>
      </c>
      <c r="CE42">
        <v>0</v>
      </c>
      <c r="CF42">
        <v>0</v>
      </c>
      <c r="CG42">
        <v>53.05</v>
      </c>
      <c r="CH42">
        <v>0</v>
      </c>
    </row>
    <row r="43" spans="1:86">
      <c r="A43" t="s">
        <v>337</v>
      </c>
      <c r="G43" t="s">
        <v>85</v>
      </c>
      <c r="H43" s="73">
        <v>583.95999999999992</v>
      </c>
      <c r="I43" s="46">
        <v>266.59000000000003</v>
      </c>
      <c r="J43" s="46">
        <v>590.71</v>
      </c>
      <c r="K43" s="46">
        <v>204.81</v>
      </c>
      <c r="L43" s="46">
        <v>11.879999999999999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21.22</v>
      </c>
      <c r="X43">
        <v>48.23</v>
      </c>
      <c r="Y43">
        <v>0.96</v>
      </c>
      <c r="Z43">
        <v>24.12</v>
      </c>
      <c r="AA43">
        <v>96.46</v>
      </c>
      <c r="AB43">
        <v>37.26</v>
      </c>
      <c r="AC43">
        <v>24.12</v>
      </c>
      <c r="AD43">
        <v>24.12</v>
      </c>
      <c r="AE43">
        <v>11.72</v>
      </c>
      <c r="AF43">
        <v>2.89</v>
      </c>
      <c r="AG43">
        <v>72.34</v>
      </c>
      <c r="AH43">
        <v>0.68</v>
      </c>
      <c r="AI43">
        <v>0</v>
      </c>
      <c r="AJ43">
        <v>24.12</v>
      </c>
      <c r="AK43">
        <v>48.23</v>
      </c>
      <c r="AL43">
        <v>37.26</v>
      </c>
      <c r="AM43">
        <v>1.59</v>
      </c>
      <c r="AN43">
        <v>81.99</v>
      </c>
      <c r="AO43">
        <v>24.04</v>
      </c>
      <c r="AP43">
        <v>0.48</v>
      </c>
      <c r="AQ43">
        <v>96.46</v>
      </c>
      <c r="AR43">
        <v>96.46</v>
      </c>
      <c r="AS43">
        <v>0</v>
      </c>
      <c r="AT43">
        <v>241.15</v>
      </c>
      <c r="AU43">
        <v>0.97</v>
      </c>
      <c r="AV43">
        <v>0</v>
      </c>
      <c r="AW43">
        <v>11.58</v>
      </c>
      <c r="AX43">
        <v>0</v>
      </c>
      <c r="AY43">
        <v>1.93</v>
      </c>
      <c r="AZ43">
        <v>37.26</v>
      </c>
      <c r="BA43">
        <v>66.739999999999995</v>
      </c>
      <c r="BB43">
        <v>48.23</v>
      </c>
      <c r="BC43">
        <v>109.48</v>
      </c>
      <c r="BD43">
        <v>0.88</v>
      </c>
      <c r="BE43">
        <v>24.12</v>
      </c>
      <c r="BF43">
        <v>0.88</v>
      </c>
      <c r="BG43">
        <v>0.36</v>
      </c>
      <c r="BH43">
        <v>0</v>
      </c>
      <c r="BI43">
        <v>0</v>
      </c>
      <c r="BJ43">
        <v>48.23</v>
      </c>
      <c r="BK43">
        <v>0.52</v>
      </c>
      <c r="BL43">
        <v>84.09</v>
      </c>
      <c r="BM43">
        <v>90.67</v>
      </c>
      <c r="BN43">
        <v>0.61</v>
      </c>
      <c r="BO43">
        <v>12.42</v>
      </c>
      <c r="BP43">
        <v>0</v>
      </c>
      <c r="BQ43">
        <v>4.82</v>
      </c>
      <c r="BR43">
        <v>0</v>
      </c>
      <c r="BS43">
        <v>5.13</v>
      </c>
      <c r="BT43">
        <v>0</v>
      </c>
      <c r="BU43">
        <v>0</v>
      </c>
      <c r="BV43">
        <v>12.52</v>
      </c>
      <c r="BW43">
        <v>0</v>
      </c>
      <c r="BX43">
        <v>0</v>
      </c>
      <c r="BY43">
        <v>12.42</v>
      </c>
      <c r="BZ43">
        <v>0</v>
      </c>
      <c r="CA43">
        <v>0</v>
      </c>
      <c r="CB43">
        <v>15.14</v>
      </c>
      <c r="CC43">
        <v>0</v>
      </c>
      <c r="CD43">
        <v>0</v>
      </c>
      <c r="CE43">
        <v>0</v>
      </c>
      <c r="CF43">
        <v>0</v>
      </c>
      <c r="CG43">
        <v>53.05</v>
      </c>
      <c r="CH43">
        <v>0</v>
      </c>
    </row>
    <row r="44" spans="1:86">
      <c r="A44" t="s">
        <v>339</v>
      </c>
      <c r="G44" t="s">
        <v>86</v>
      </c>
      <c r="H44" s="73">
        <v>583.95999999999992</v>
      </c>
      <c r="I44" s="46">
        <v>266.59000000000003</v>
      </c>
      <c r="J44" s="46">
        <v>590.71</v>
      </c>
      <c r="K44" s="46">
        <v>204.81</v>
      </c>
      <c r="L44" s="46">
        <v>11.190000000000001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21.22</v>
      </c>
      <c r="X44">
        <v>48.23</v>
      </c>
      <c r="Y44">
        <v>0.96</v>
      </c>
      <c r="Z44">
        <v>24.12</v>
      </c>
      <c r="AA44">
        <v>96.46</v>
      </c>
      <c r="AB44">
        <v>37.26</v>
      </c>
      <c r="AC44">
        <v>24.12</v>
      </c>
      <c r="AD44">
        <v>24.12</v>
      </c>
      <c r="AE44">
        <v>11.72</v>
      </c>
      <c r="AF44">
        <v>2.89</v>
      </c>
      <c r="AG44">
        <v>72.34</v>
      </c>
      <c r="AH44">
        <v>0.68</v>
      </c>
      <c r="AI44">
        <v>0</v>
      </c>
      <c r="AJ44">
        <v>24.12</v>
      </c>
      <c r="AK44">
        <v>48.23</v>
      </c>
      <c r="AL44">
        <v>37.26</v>
      </c>
      <c r="AM44">
        <v>1.59</v>
      </c>
      <c r="AN44">
        <v>81.99</v>
      </c>
      <c r="AO44">
        <v>24.04</v>
      </c>
      <c r="AP44">
        <v>0.48</v>
      </c>
      <c r="AQ44">
        <v>96.46</v>
      </c>
      <c r="AR44">
        <v>96.46</v>
      </c>
      <c r="AS44">
        <v>0</v>
      </c>
      <c r="AT44">
        <v>241.15</v>
      </c>
      <c r="AU44">
        <v>0.97</v>
      </c>
      <c r="AV44">
        <v>0</v>
      </c>
      <c r="AW44">
        <v>11.58</v>
      </c>
      <c r="AX44">
        <v>0</v>
      </c>
      <c r="AY44">
        <v>1.93</v>
      </c>
      <c r="AZ44">
        <v>37.26</v>
      </c>
      <c r="BA44">
        <v>66.739999999999995</v>
      </c>
      <c r="BB44">
        <v>48.23</v>
      </c>
      <c r="BC44">
        <v>109.48</v>
      </c>
      <c r="BD44">
        <v>0.88</v>
      </c>
      <c r="BE44">
        <v>24.12</v>
      </c>
      <c r="BF44">
        <v>0.88</v>
      </c>
      <c r="BG44">
        <v>0.36</v>
      </c>
      <c r="BH44">
        <v>0</v>
      </c>
      <c r="BI44">
        <v>0</v>
      </c>
      <c r="BJ44">
        <v>48.23</v>
      </c>
      <c r="BK44">
        <v>0.52</v>
      </c>
      <c r="BL44">
        <v>84.09</v>
      </c>
      <c r="BM44">
        <v>90.67</v>
      </c>
      <c r="BN44">
        <v>0.61</v>
      </c>
      <c r="BO44">
        <v>12.42</v>
      </c>
      <c r="BP44">
        <v>0</v>
      </c>
      <c r="BQ44">
        <v>4.82</v>
      </c>
      <c r="BR44">
        <v>0</v>
      </c>
      <c r="BS44">
        <v>4.4400000000000004</v>
      </c>
      <c r="BT44">
        <v>0</v>
      </c>
      <c r="BU44">
        <v>0</v>
      </c>
      <c r="BV44">
        <v>12.52</v>
      </c>
      <c r="BW44">
        <v>0</v>
      </c>
      <c r="BX44">
        <v>0</v>
      </c>
      <c r="BY44">
        <v>12.42</v>
      </c>
      <c r="BZ44">
        <v>0</v>
      </c>
      <c r="CA44">
        <v>0</v>
      </c>
      <c r="CB44">
        <v>15.14</v>
      </c>
      <c r="CC44">
        <v>0</v>
      </c>
      <c r="CD44">
        <v>0</v>
      </c>
      <c r="CE44">
        <v>0</v>
      </c>
      <c r="CF44">
        <v>0</v>
      </c>
      <c r="CG44">
        <v>53.05</v>
      </c>
      <c r="CH44">
        <v>0</v>
      </c>
    </row>
    <row r="45" spans="1:86">
      <c r="A45" t="s">
        <v>358</v>
      </c>
      <c r="G45" t="s">
        <v>87</v>
      </c>
      <c r="H45" s="73">
        <v>584.91999999999996</v>
      </c>
      <c r="I45" s="46">
        <v>266.59000000000003</v>
      </c>
      <c r="J45" s="46">
        <v>590.71</v>
      </c>
      <c r="K45" s="46">
        <v>204.81</v>
      </c>
      <c r="L45" s="46">
        <v>9.69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21.22</v>
      </c>
      <c r="X45">
        <v>48.23</v>
      </c>
      <c r="Y45">
        <v>0.96</v>
      </c>
      <c r="Z45">
        <v>24.12</v>
      </c>
      <c r="AA45">
        <v>96.46</v>
      </c>
      <c r="AB45">
        <v>37.26</v>
      </c>
      <c r="AC45">
        <v>24.12</v>
      </c>
      <c r="AD45">
        <v>24.12</v>
      </c>
      <c r="AE45">
        <v>11.72</v>
      </c>
      <c r="AF45">
        <v>2.89</v>
      </c>
      <c r="AG45">
        <v>72.34</v>
      </c>
      <c r="AH45">
        <v>0.68</v>
      </c>
      <c r="AI45">
        <v>0</v>
      </c>
      <c r="AJ45">
        <v>24.12</v>
      </c>
      <c r="AK45">
        <v>48.23</v>
      </c>
      <c r="AL45">
        <v>37.26</v>
      </c>
      <c r="AM45">
        <v>1.59</v>
      </c>
      <c r="AN45">
        <v>81.99</v>
      </c>
      <c r="AO45">
        <v>24.04</v>
      </c>
      <c r="AP45">
        <v>0.48</v>
      </c>
      <c r="AQ45">
        <v>96.46</v>
      </c>
      <c r="AR45">
        <v>96.46</v>
      </c>
      <c r="AS45">
        <v>0</v>
      </c>
      <c r="AT45">
        <v>241.15</v>
      </c>
      <c r="AU45">
        <v>0.97</v>
      </c>
      <c r="AV45">
        <v>0</v>
      </c>
      <c r="AW45">
        <v>12.54</v>
      </c>
      <c r="AX45">
        <v>0</v>
      </c>
      <c r="AY45">
        <v>1.93</v>
      </c>
      <c r="AZ45">
        <v>37.26</v>
      </c>
      <c r="BA45">
        <v>66.739999999999995</v>
      </c>
      <c r="BB45">
        <v>48.23</v>
      </c>
      <c r="BC45">
        <v>109.48</v>
      </c>
      <c r="BD45">
        <v>0.88</v>
      </c>
      <c r="BE45">
        <v>24.12</v>
      </c>
      <c r="BF45">
        <v>0.88</v>
      </c>
      <c r="BG45">
        <v>0.36</v>
      </c>
      <c r="BH45">
        <v>0</v>
      </c>
      <c r="BI45">
        <v>0</v>
      </c>
      <c r="BJ45">
        <v>48.23</v>
      </c>
      <c r="BK45">
        <v>0.52</v>
      </c>
      <c r="BL45">
        <v>84.09</v>
      </c>
      <c r="BM45">
        <v>90.67</v>
      </c>
      <c r="BN45">
        <v>0.61</v>
      </c>
      <c r="BO45">
        <v>12.42</v>
      </c>
      <c r="BP45">
        <v>0</v>
      </c>
      <c r="BQ45">
        <v>4.82</v>
      </c>
      <c r="BR45">
        <v>0</v>
      </c>
      <c r="BS45">
        <v>2.94</v>
      </c>
      <c r="BT45">
        <v>0</v>
      </c>
      <c r="BU45">
        <v>0</v>
      </c>
      <c r="BV45">
        <v>12.52</v>
      </c>
      <c r="BW45">
        <v>0</v>
      </c>
      <c r="BX45">
        <v>0</v>
      </c>
      <c r="BY45">
        <v>12.42</v>
      </c>
      <c r="BZ45">
        <v>0</v>
      </c>
      <c r="CA45">
        <v>0</v>
      </c>
      <c r="CB45">
        <v>15.14</v>
      </c>
      <c r="CC45">
        <v>0</v>
      </c>
      <c r="CD45">
        <v>0</v>
      </c>
      <c r="CE45">
        <v>0</v>
      </c>
      <c r="CF45">
        <v>0</v>
      </c>
      <c r="CG45">
        <v>53.05</v>
      </c>
      <c r="CH45">
        <v>0</v>
      </c>
    </row>
    <row r="46" spans="1:86">
      <c r="A46" t="s">
        <v>359</v>
      </c>
      <c r="G46" t="s">
        <v>88</v>
      </c>
      <c r="H46" s="73">
        <v>584.91999999999996</v>
      </c>
      <c r="I46" s="46">
        <v>266.59000000000003</v>
      </c>
      <c r="J46" s="46">
        <v>590.71</v>
      </c>
      <c r="K46" s="46">
        <v>204.81</v>
      </c>
      <c r="L46" s="46">
        <v>9.76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21.22</v>
      </c>
      <c r="X46">
        <v>48.23</v>
      </c>
      <c r="Y46">
        <v>0.96</v>
      </c>
      <c r="Z46">
        <v>24.12</v>
      </c>
      <c r="AA46">
        <v>96.46</v>
      </c>
      <c r="AB46">
        <v>37.26</v>
      </c>
      <c r="AC46">
        <v>24.12</v>
      </c>
      <c r="AD46">
        <v>24.12</v>
      </c>
      <c r="AE46">
        <v>11.72</v>
      </c>
      <c r="AF46">
        <v>2.89</v>
      </c>
      <c r="AG46">
        <v>72.34</v>
      </c>
      <c r="AH46">
        <v>0.68</v>
      </c>
      <c r="AI46">
        <v>0</v>
      </c>
      <c r="AJ46">
        <v>24.12</v>
      </c>
      <c r="AK46">
        <v>48.23</v>
      </c>
      <c r="AL46">
        <v>37.26</v>
      </c>
      <c r="AM46">
        <v>1.59</v>
      </c>
      <c r="AN46">
        <v>81.99</v>
      </c>
      <c r="AO46">
        <v>24.04</v>
      </c>
      <c r="AP46">
        <v>0.48</v>
      </c>
      <c r="AQ46">
        <v>96.46</v>
      </c>
      <c r="AR46">
        <v>96.46</v>
      </c>
      <c r="AS46">
        <v>0</v>
      </c>
      <c r="AT46">
        <v>241.15</v>
      </c>
      <c r="AU46">
        <v>0.97</v>
      </c>
      <c r="AV46">
        <v>0</v>
      </c>
      <c r="AW46">
        <v>12.54</v>
      </c>
      <c r="AX46">
        <v>0</v>
      </c>
      <c r="AY46">
        <v>1.93</v>
      </c>
      <c r="AZ46">
        <v>37.26</v>
      </c>
      <c r="BA46">
        <v>66.739999999999995</v>
      </c>
      <c r="BB46">
        <v>48.23</v>
      </c>
      <c r="BC46">
        <v>109.48</v>
      </c>
      <c r="BD46">
        <v>0.88</v>
      </c>
      <c r="BE46">
        <v>24.12</v>
      </c>
      <c r="BF46">
        <v>0.88</v>
      </c>
      <c r="BG46">
        <v>0.36</v>
      </c>
      <c r="BH46">
        <v>0</v>
      </c>
      <c r="BI46">
        <v>0</v>
      </c>
      <c r="BJ46">
        <v>48.23</v>
      </c>
      <c r="BK46">
        <v>0.52</v>
      </c>
      <c r="BL46">
        <v>84.09</v>
      </c>
      <c r="BM46">
        <v>90.67</v>
      </c>
      <c r="BN46">
        <v>0.61</v>
      </c>
      <c r="BO46">
        <v>12.42</v>
      </c>
      <c r="BP46">
        <v>0</v>
      </c>
      <c r="BQ46">
        <v>4.82</v>
      </c>
      <c r="BR46">
        <v>0</v>
      </c>
      <c r="BS46">
        <v>3.01</v>
      </c>
      <c r="BT46">
        <v>0</v>
      </c>
      <c r="BU46">
        <v>0</v>
      </c>
      <c r="BV46">
        <v>12.52</v>
      </c>
      <c r="BW46">
        <v>0</v>
      </c>
      <c r="BX46">
        <v>0</v>
      </c>
      <c r="BY46">
        <v>12.42</v>
      </c>
      <c r="BZ46">
        <v>0</v>
      </c>
      <c r="CA46">
        <v>0</v>
      </c>
      <c r="CB46">
        <v>15.14</v>
      </c>
      <c r="CC46">
        <v>0</v>
      </c>
      <c r="CD46">
        <v>0</v>
      </c>
      <c r="CE46">
        <v>0</v>
      </c>
      <c r="CF46">
        <v>0</v>
      </c>
      <c r="CG46">
        <v>53.05</v>
      </c>
      <c r="CH46">
        <v>0</v>
      </c>
    </row>
    <row r="47" spans="1:86">
      <c r="A47" t="s">
        <v>360</v>
      </c>
      <c r="G47" t="s">
        <v>89</v>
      </c>
      <c r="H47" s="73">
        <v>584.91999999999996</v>
      </c>
      <c r="I47" s="46">
        <v>266.59000000000003</v>
      </c>
      <c r="J47" s="46">
        <v>590.44000000000005</v>
      </c>
      <c r="K47" s="46">
        <v>204.81</v>
      </c>
      <c r="L47" s="46">
        <v>9.370000000000001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21.22</v>
      </c>
      <c r="X47">
        <v>48.23</v>
      </c>
      <c r="Y47">
        <v>0.96</v>
      </c>
      <c r="Z47">
        <v>24.12</v>
      </c>
      <c r="AA47">
        <v>96.46</v>
      </c>
      <c r="AB47">
        <v>37.26</v>
      </c>
      <c r="AC47">
        <v>24.12</v>
      </c>
      <c r="AD47">
        <v>24.12</v>
      </c>
      <c r="AE47">
        <v>11.72</v>
      </c>
      <c r="AF47">
        <v>2.89</v>
      </c>
      <c r="AG47">
        <v>72.34</v>
      </c>
      <c r="AH47">
        <v>0.68</v>
      </c>
      <c r="AI47">
        <v>0</v>
      </c>
      <c r="AJ47">
        <v>24.12</v>
      </c>
      <c r="AK47">
        <v>48.23</v>
      </c>
      <c r="AL47">
        <v>37.26</v>
      </c>
      <c r="AM47">
        <v>1.59</v>
      </c>
      <c r="AN47">
        <v>81.99</v>
      </c>
      <c r="AO47">
        <v>24.04</v>
      </c>
      <c r="AP47">
        <v>0.48</v>
      </c>
      <c r="AQ47">
        <v>96.46</v>
      </c>
      <c r="AR47">
        <v>96.46</v>
      </c>
      <c r="AS47">
        <v>0</v>
      </c>
      <c r="AT47">
        <v>241.15</v>
      </c>
      <c r="AU47">
        <v>0.97</v>
      </c>
      <c r="AV47">
        <v>0</v>
      </c>
      <c r="AW47">
        <v>12.54</v>
      </c>
      <c r="AX47">
        <v>0</v>
      </c>
      <c r="AY47">
        <v>1.93</v>
      </c>
      <c r="AZ47">
        <v>37.26</v>
      </c>
      <c r="BA47">
        <v>66.739999999999995</v>
      </c>
      <c r="BB47">
        <v>48.23</v>
      </c>
      <c r="BC47">
        <v>109.48</v>
      </c>
      <c r="BD47">
        <v>0.88</v>
      </c>
      <c r="BE47">
        <v>24.12</v>
      </c>
      <c r="BF47">
        <v>0.88</v>
      </c>
      <c r="BG47">
        <v>0.36</v>
      </c>
      <c r="BH47">
        <v>0</v>
      </c>
      <c r="BI47">
        <v>0</v>
      </c>
      <c r="BJ47">
        <v>48.23</v>
      </c>
      <c r="BK47">
        <v>0.52</v>
      </c>
      <c r="BL47">
        <v>84.09</v>
      </c>
      <c r="BM47">
        <v>90.67</v>
      </c>
      <c r="BN47">
        <v>0.61</v>
      </c>
      <c r="BO47">
        <v>12.42</v>
      </c>
      <c r="BP47">
        <v>0</v>
      </c>
      <c r="BQ47">
        <v>4.82</v>
      </c>
      <c r="BR47">
        <v>0</v>
      </c>
      <c r="BS47">
        <v>2.62</v>
      </c>
      <c r="BT47">
        <v>0</v>
      </c>
      <c r="BU47">
        <v>0</v>
      </c>
      <c r="BV47">
        <v>12.25</v>
      </c>
      <c r="BW47">
        <v>0</v>
      </c>
      <c r="BX47">
        <v>0</v>
      </c>
      <c r="BY47">
        <v>12.42</v>
      </c>
      <c r="BZ47">
        <v>0</v>
      </c>
      <c r="CA47">
        <v>0</v>
      </c>
      <c r="CB47">
        <v>15.14</v>
      </c>
      <c r="CC47">
        <v>0</v>
      </c>
      <c r="CD47">
        <v>0</v>
      </c>
      <c r="CE47">
        <v>0</v>
      </c>
      <c r="CF47">
        <v>0</v>
      </c>
      <c r="CG47">
        <v>53.05</v>
      </c>
      <c r="CH47">
        <v>0</v>
      </c>
    </row>
    <row r="48" spans="1:86">
      <c r="A48" t="s">
        <v>364</v>
      </c>
      <c r="G48" t="s">
        <v>90</v>
      </c>
      <c r="H48" s="73">
        <v>584.91999999999996</v>
      </c>
      <c r="I48" s="46">
        <v>266.59000000000003</v>
      </c>
      <c r="J48" s="46">
        <v>590.44000000000005</v>
      </c>
      <c r="K48" s="46">
        <v>204.81</v>
      </c>
      <c r="L48" s="46">
        <v>9.65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21.22</v>
      </c>
      <c r="X48">
        <v>48.23</v>
      </c>
      <c r="Y48">
        <v>0.96</v>
      </c>
      <c r="Z48">
        <v>24.12</v>
      </c>
      <c r="AA48">
        <v>96.46</v>
      </c>
      <c r="AB48">
        <v>37.26</v>
      </c>
      <c r="AC48">
        <v>24.12</v>
      </c>
      <c r="AD48">
        <v>24.12</v>
      </c>
      <c r="AE48">
        <v>11.72</v>
      </c>
      <c r="AF48">
        <v>2.89</v>
      </c>
      <c r="AG48">
        <v>72.34</v>
      </c>
      <c r="AH48">
        <v>0.68</v>
      </c>
      <c r="AI48">
        <v>0</v>
      </c>
      <c r="AJ48">
        <v>24.12</v>
      </c>
      <c r="AK48">
        <v>48.23</v>
      </c>
      <c r="AL48">
        <v>37.26</v>
      </c>
      <c r="AM48">
        <v>1.59</v>
      </c>
      <c r="AN48">
        <v>81.99</v>
      </c>
      <c r="AO48">
        <v>24.04</v>
      </c>
      <c r="AP48">
        <v>0.48</v>
      </c>
      <c r="AQ48">
        <v>96.46</v>
      </c>
      <c r="AR48">
        <v>96.46</v>
      </c>
      <c r="AS48">
        <v>0</v>
      </c>
      <c r="AT48">
        <v>241.15</v>
      </c>
      <c r="AU48">
        <v>0.97</v>
      </c>
      <c r="AV48">
        <v>0</v>
      </c>
      <c r="AW48">
        <v>12.54</v>
      </c>
      <c r="AX48">
        <v>0</v>
      </c>
      <c r="AY48">
        <v>1.93</v>
      </c>
      <c r="AZ48">
        <v>37.26</v>
      </c>
      <c r="BA48">
        <v>66.739999999999995</v>
      </c>
      <c r="BB48">
        <v>48.23</v>
      </c>
      <c r="BC48">
        <v>109.48</v>
      </c>
      <c r="BD48">
        <v>0.88</v>
      </c>
      <c r="BE48">
        <v>24.12</v>
      </c>
      <c r="BF48">
        <v>0.88</v>
      </c>
      <c r="BG48">
        <v>0.36</v>
      </c>
      <c r="BH48">
        <v>0</v>
      </c>
      <c r="BI48">
        <v>0</v>
      </c>
      <c r="BJ48">
        <v>48.23</v>
      </c>
      <c r="BK48">
        <v>0.52</v>
      </c>
      <c r="BL48">
        <v>84.09</v>
      </c>
      <c r="BM48">
        <v>90.67</v>
      </c>
      <c r="BN48">
        <v>0.61</v>
      </c>
      <c r="BO48">
        <v>12.42</v>
      </c>
      <c r="BP48">
        <v>0</v>
      </c>
      <c r="BQ48">
        <v>4.82</v>
      </c>
      <c r="BR48">
        <v>0</v>
      </c>
      <c r="BS48">
        <v>2.9</v>
      </c>
      <c r="BT48">
        <v>0</v>
      </c>
      <c r="BU48">
        <v>0</v>
      </c>
      <c r="BV48">
        <v>12.25</v>
      </c>
      <c r="BW48">
        <v>0</v>
      </c>
      <c r="BX48">
        <v>0</v>
      </c>
      <c r="BY48">
        <v>12.42</v>
      </c>
      <c r="BZ48">
        <v>0</v>
      </c>
      <c r="CA48">
        <v>0</v>
      </c>
      <c r="CB48">
        <v>15.14</v>
      </c>
      <c r="CC48">
        <v>0</v>
      </c>
      <c r="CD48">
        <v>0</v>
      </c>
      <c r="CE48">
        <v>0</v>
      </c>
      <c r="CF48">
        <v>0</v>
      </c>
      <c r="CG48">
        <v>53.05</v>
      </c>
      <c r="CH48">
        <v>0</v>
      </c>
    </row>
    <row r="49" spans="1:86">
      <c r="A49" t="s">
        <v>365</v>
      </c>
      <c r="G49" t="s">
        <v>91</v>
      </c>
      <c r="H49" s="73">
        <v>584.91999999999996</v>
      </c>
      <c r="I49" s="46">
        <v>266.59000000000003</v>
      </c>
      <c r="J49" s="46">
        <v>590.44000000000005</v>
      </c>
      <c r="K49" s="46">
        <v>204.81</v>
      </c>
      <c r="L49" s="46">
        <v>11.280000000000001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21.22</v>
      </c>
      <c r="X49">
        <v>48.23</v>
      </c>
      <c r="Y49">
        <v>0.96</v>
      </c>
      <c r="Z49">
        <v>24.12</v>
      </c>
      <c r="AA49">
        <v>96.46</v>
      </c>
      <c r="AB49">
        <v>37.26</v>
      </c>
      <c r="AC49">
        <v>24.12</v>
      </c>
      <c r="AD49">
        <v>24.12</v>
      </c>
      <c r="AE49">
        <v>11.72</v>
      </c>
      <c r="AF49">
        <v>2.89</v>
      </c>
      <c r="AG49">
        <v>72.34</v>
      </c>
      <c r="AH49">
        <v>0.68</v>
      </c>
      <c r="AI49">
        <v>0</v>
      </c>
      <c r="AJ49">
        <v>24.12</v>
      </c>
      <c r="AK49">
        <v>48.23</v>
      </c>
      <c r="AL49">
        <v>37.26</v>
      </c>
      <c r="AM49">
        <v>1.59</v>
      </c>
      <c r="AN49">
        <v>81.99</v>
      </c>
      <c r="AO49">
        <v>24.04</v>
      </c>
      <c r="AP49">
        <v>0.48</v>
      </c>
      <c r="AQ49">
        <v>96.46</v>
      </c>
      <c r="AR49">
        <v>96.46</v>
      </c>
      <c r="AS49">
        <v>0</v>
      </c>
      <c r="AT49">
        <v>241.15</v>
      </c>
      <c r="AU49">
        <v>0.97</v>
      </c>
      <c r="AV49">
        <v>0</v>
      </c>
      <c r="AW49">
        <v>12.54</v>
      </c>
      <c r="AX49">
        <v>0</v>
      </c>
      <c r="AY49">
        <v>1.93</v>
      </c>
      <c r="AZ49">
        <v>37.26</v>
      </c>
      <c r="BA49">
        <v>66.739999999999995</v>
      </c>
      <c r="BB49">
        <v>48.23</v>
      </c>
      <c r="BC49">
        <v>109.48</v>
      </c>
      <c r="BD49">
        <v>0.88</v>
      </c>
      <c r="BE49">
        <v>24.12</v>
      </c>
      <c r="BF49">
        <v>0.88</v>
      </c>
      <c r="BG49">
        <v>0.36</v>
      </c>
      <c r="BH49">
        <v>0</v>
      </c>
      <c r="BI49">
        <v>0</v>
      </c>
      <c r="BJ49">
        <v>48.23</v>
      </c>
      <c r="BK49">
        <v>0.52</v>
      </c>
      <c r="BL49">
        <v>84.09</v>
      </c>
      <c r="BM49">
        <v>90.67</v>
      </c>
      <c r="BN49">
        <v>0.61</v>
      </c>
      <c r="BO49">
        <v>12.42</v>
      </c>
      <c r="BP49">
        <v>0</v>
      </c>
      <c r="BQ49">
        <v>4.82</v>
      </c>
      <c r="BR49">
        <v>0</v>
      </c>
      <c r="BS49">
        <v>4.53</v>
      </c>
      <c r="BT49">
        <v>0</v>
      </c>
      <c r="BU49">
        <v>0</v>
      </c>
      <c r="BV49">
        <v>12.25</v>
      </c>
      <c r="BW49">
        <v>0</v>
      </c>
      <c r="BX49">
        <v>0</v>
      </c>
      <c r="BY49">
        <v>12.42</v>
      </c>
      <c r="BZ49">
        <v>0</v>
      </c>
      <c r="CA49">
        <v>0</v>
      </c>
      <c r="CB49">
        <v>15.14</v>
      </c>
      <c r="CC49">
        <v>0</v>
      </c>
      <c r="CD49">
        <v>0</v>
      </c>
      <c r="CE49">
        <v>0</v>
      </c>
      <c r="CF49">
        <v>0</v>
      </c>
      <c r="CG49">
        <v>53.05</v>
      </c>
      <c r="CH49">
        <v>0</v>
      </c>
    </row>
    <row r="50" spans="1:86">
      <c r="A50" t="s">
        <v>366</v>
      </c>
      <c r="G50" t="s">
        <v>92</v>
      </c>
      <c r="H50" s="73">
        <v>584.91999999999996</v>
      </c>
      <c r="I50" s="46">
        <v>266.59000000000003</v>
      </c>
      <c r="J50" s="46">
        <v>590.44000000000005</v>
      </c>
      <c r="K50" s="46">
        <v>204.81</v>
      </c>
      <c r="L50" s="46">
        <v>9.34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21.22</v>
      </c>
      <c r="X50">
        <v>48.23</v>
      </c>
      <c r="Y50">
        <v>0.96</v>
      </c>
      <c r="Z50">
        <v>24.12</v>
      </c>
      <c r="AA50">
        <v>96.46</v>
      </c>
      <c r="AB50">
        <v>37.26</v>
      </c>
      <c r="AC50">
        <v>24.12</v>
      </c>
      <c r="AD50">
        <v>24.12</v>
      </c>
      <c r="AE50">
        <v>11.72</v>
      </c>
      <c r="AF50">
        <v>2.89</v>
      </c>
      <c r="AG50">
        <v>72.34</v>
      </c>
      <c r="AH50">
        <v>0.68</v>
      </c>
      <c r="AI50">
        <v>0</v>
      </c>
      <c r="AJ50">
        <v>24.12</v>
      </c>
      <c r="AK50">
        <v>48.23</v>
      </c>
      <c r="AL50">
        <v>37.26</v>
      </c>
      <c r="AM50">
        <v>1.59</v>
      </c>
      <c r="AN50">
        <v>81.99</v>
      </c>
      <c r="AO50">
        <v>24.04</v>
      </c>
      <c r="AP50">
        <v>0.48</v>
      </c>
      <c r="AQ50">
        <v>96.46</v>
      </c>
      <c r="AR50">
        <v>96.46</v>
      </c>
      <c r="AS50">
        <v>0</v>
      </c>
      <c r="AT50">
        <v>241.15</v>
      </c>
      <c r="AU50">
        <v>0.97</v>
      </c>
      <c r="AV50">
        <v>0</v>
      </c>
      <c r="AW50">
        <v>12.54</v>
      </c>
      <c r="AX50">
        <v>0</v>
      </c>
      <c r="AY50">
        <v>1.93</v>
      </c>
      <c r="AZ50">
        <v>37.26</v>
      </c>
      <c r="BA50">
        <v>66.739999999999995</v>
      </c>
      <c r="BB50">
        <v>48.23</v>
      </c>
      <c r="BC50">
        <v>109.48</v>
      </c>
      <c r="BD50">
        <v>0.88</v>
      </c>
      <c r="BE50">
        <v>24.12</v>
      </c>
      <c r="BF50">
        <v>0.88</v>
      </c>
      <c r="BG50">
        <v>0.36</v>
      </c>
      <c r="BH50">
        <v>0</v>
      </c>
      <c r="BI50">
        <v>0</v>
      </c>
      <c r="BJ50">
        <v>48.23</v>
      </c>
      <c r="BK50">
        <v>0.52</v>
      </c>
      <c r="BL50">
        <v>84.09</v>
      </c>
      <c r="BM50">
        <v>90.67</v>
      </c>
      <c r="BN50">
        <v>0.61</v>
      </c>
      <c r="BO50">
        <v>12.42</v>
      </c>
      <c r="BP50">
        <v>0</v>
      </c>
      <c r="BQ50">
        <v>4.82</v>
      </c>
      <c r="BR50">
        <v>0</v>
      </c>
      <c r="BS50">
        <v>2.59</v>
      </c>
      <c r="BT50">
        <v>0</v>
      </c>
      <c r="BU50">
        <v>0</v>
      </c>
      <c r="BV50">
        <v>12.25</v>
      </c>
      <c r="BW50">
        <v>0</v>
      </c>
      <c r="BX50">
        <v>0</v>
      </c>
      <c r="BY50">
        <v>12.42</v>
      </c>
      <c r="BZ50">
        <v>0</v>
      </c>
      <c r="CA50">
        <v>0</v>
      </c>
      <c r="CB50">
        <v>15.14</v>
      </c>
      <c r="CC50">
        <v>0</v>
      </c>
      <c r="CD50">
        <v>0</v>
      </c>
      <c r="CE50">
        <v>0</v>
      </c>
      <c r="CF50">
        <v>0</v>
      </c>
      <c r="CG50">
        <v>53.05</v>
      </c>
      <c r="CH50">
        <v>0</v>
      </c>
    </row>
    <row r="51" spans="1:86">
      <c r="A51" t="s">
        <v>367</v>
      </c>
      <c r="G51" t="s">
        <v>93</v>
      </c>
      <c r="H51" s="73">
        <v>584.91999999999996</v>
      </c>
      <c r="I51" s="46">
        <v>266.59000000000003</v>
      </c>
      <c r="J51" s="46">
        <v>590.44000000000005</v>
      </c>
      <c r="K51" s="46">
        <v>204.81</v>
      </c>
      <c r="L51" s="46">
        <v>10.14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21.22</v>
      </c>
      <c r="X51">
        <v>48.23</v>
      </c>
      <c r="Y51">
        <v>0.96</v>
      </c>
      <c r="Z51">
        <v>24.12</v>
      </c>
      <c r="AA51">
        <v>96.46</v>
      </c>
      <c r="AB51">
        <v>37.26</v>
      </c>
      <c r="AC51">
        <v>24.12</v>
      </c>
      <c r="AD51">
        <v>24.12</v>
      </c>
      <c r="AE51">
        <v>11.72</v>
      </c>
      <c r="AF51">
        <v>2.89</v>
      </c>
      <c r="AG51">
        <v>72.34</v>
      </c>
      <c r="AH51">
        <v>0.68</v>
      </c>
      <c r="AI51">
        <v>0</v>
      </c>
      <c r="AJ51">
        <v>24.12</v>
      </c>
      <c r="AK51">
        <v>48.23</v>
      </c>
      <c r="AL51">
        <v>37.26</v>
      </c>
      <c r="AM51">
        <v>1.59</v>
      </c>
      <c r="AN51">
        <v>81.99</v>
      </c>
      <c r="AO51">
        <v>24.04</v>
      </c>
      <c r="AP51">
        <v>0.48</v>
      </c>
      <c r="AQ51">
        <v>96.46</v>
      </c>
      <c r="AR51">
        <v>96.46</v>
      </c>
      <c r="AS51">
        <v>0</v>
      </c>
      <c r="AT51">
        <v>241.15</v>
      </c>
      <c r="AU51">
        <v>0.97</v>
      </c>
      <c r="AV51">
        <v>0</v>
      </c>
      <c r="AW51">
        <v>12.54</v>
      </c>
      <c r="AX51">
        <v>0</v>
      </c>
      <c r="AY51">
        <v>1.93</v>
      </c>
      <c r="AZ51">
        <v>37.26</v>
      </c>
      <c r="BA51">
        <v>66.739999999999995</v>
      </c>
      <c r="BB51">
        <v>48.23</v>
      </c>
      <c r="BC51">
        <v>109.48</v>
      </c>
      <c r="BD51">
        <v>0.88</v>
      </c>
      <c r="BE51">
        <v>24.12</v>
      </c>
      <c r="BF51">
        <v>0.88</v>
      </c>
      <c r="BG51">
        <v>0.36</v>
      </c>
      <c r="BH51">
        <v>0</v>
      </c>
      <c r="BI51">
        <v>0</v>
      </c>
      <c r="BJ51">
        <v>48.23</v>
      </c>
      <c r="BK51">
        <v>0.52</v>
      </c>
      <c r="BL51">
        <v>84.09</v>
      </c>
      <c r="BM51">
        <v>90.67</v>
      </c>
      <c r="BN51">
        <v>0.61</v>
      </c>
      <c r="BO51">
        <v>12.42</v>
      </c>
      <c r="BP51">
        <v>0</v>
      </c>
      <c r="BQ51">
        <v>4.82</v>
      </c>
      <c r="BR51">
        <v>0</v>
      </c>
      <c r="BS51">
        <v>3.39</v>
      </c>
      <c r="BT51">
        <v>0</v>
      </c>
      <c r="BU51">
        <v>0</v>
      </c>
      <c r="BV51">
        <v>12.25</v>
      </c>
      <c r="BW51">
        <v>0</v>
      </c>
      <c r="BX51">
        <v>0</v>
      </c>
      <c r="BY51">
        <v>12.42</v>
      </c>
      <c r="BZ51">
        <v>0</v>
      </c>
      <c r="CA51">
        <v>0</v>
      </c>
      <c r="CB51">
        <v>15.14</v>
      </c>
      <c r="CC51">
        <v>0</v>
      </c>
      <c r="CD51">
        <v>0</v>
      </c>
      <c r="CE51">
        <v>0</v>
      </c>
      <c r="CF51">
        <v>0</v>
      </c>
      <c r="CG51">
        <v>53.05</v>
      </c>
      <c r="CH51">
        <v>0</v>
      </c>
    </row>
    <row r="52" spans="1:86">
      <c r="A52" t="s">
        <v>368</v>
      </c>
      <c r="G52" t="s">
        <v>94</v>
      </c>
      <c r="H52" s="73">
        <v>584.91999999999996</v>
      </c>
      <c r="I52" s="46">
        <v>266.59000000000003</v>
      </c>
      <c r="J52" s="46">
        <v>590.44000000000005</v>
      </c>
      <c r="K52" s="46">
        <v>204.81</v>
      </c>
      <c r="L52" s="46">
        <v>9.42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21.22</v>
      </c>
      <c r="X52">
        <v>48.23</v>
      </c>
      <c r="Y52">
        <v>0.96</v>
      </c>
      <c r="Z52">
        <v>24.12</v>
      </c>
      <c r="AA52">
        <v>96.46</v>
      </c>
      <c r="AB52">
        <v>37.26</v>
      </c>
      <c r="AC52">
        <v>24.12</v>
      </c>
      <c r="AD52">
        <v>24.12</v>
      </c>
      <c r="AE52">
        <v>11.72</v>
      </c>
      <c r="AF52">
        <v>2.89</v>
      </c>
      <c r="AG52">
        <v>72.34</v>
      </c>
      <c r="AH52">
        <v>0.68</v>
      </c>
      <c r="AI52">
        <v>0</v>
      </c>
      <c r="AJ52">
        <v>24.12</v>
      </c>
      <c r="AK52">
        <v>48.23</v>
      </c>
      <c r="AL52">
        <v>37.26</v>
      </c>
      <c r="AM52">
        <v>1.59</v>
      </c>
      <c r="AN52">
        <v>81.99</v>
      </c>
      <c r="AO52">
        <v>24.04</v>
      </c>
      <c r="AP52">
        <v>0.48</v>
      </c>
      <c r="AQ52">
        <v>96.46</v>
      </c>
      <c r="AR52">
        <v>96.46</v>
      </c>
      <c r="AS52">
        <v>0</v>
      </c>
      <c r="AT52">
        <v>241.15</v>
      </c>
      <c r="AU52">
        <v>0.97</v>
      </c>
      <c r="AV52">
        <v>0</v>
      </c>
      <c r="AW52">
        <v>12.54</v>
      </c>
      <c r="AX52">
        <v>0</v>
      </c>
      <c r="AY52">
        <v>1.93</v>
      </c>
      <c r="AZ52">
        <v>37.26</v>
      </c>
      <c r="BA52">
        <v>66.739999999999995</v>
      </c>
      <c r="BB52">
        <v>48.23</v>
      </c>
      <c r="BC52">
        <v>109.48</v>
      </c>
      <c r="BD52">
        <v>0.88</v>
      </c>
      <c r="BE52">
        <v>24.12</v>
      </c>
      <c r="BF52">
        <v>0.88</v>
      </c>
      <c r="BG52">
        <v>0.36</v>
      </c>
      <c r="BH52">
        <v>0</v>
      </c>
      <c r="BI52">
        <v>0</v>
      </c>
      <c r="BJ52">
        <v>48.23</v>
      </c>
      <c r="BK52">
        <v>0.52</v>
      </c>
      <c r="BL52">
        <v>84.09</v>
      </c>
      <c r="BM52">
        <v>90.67</v>
      </c>
      <c r="BN52">
        <v>0.61</v>
      </c>
      <c r="BO52">
        <v>12.42</v>
      </c>
      <c r="BP52">
        <v>0</v>
      </c>
      <c r="BQ52">
        <v>4.82</v>
      </c>
      <c r="BR52">
        <v>0</v>
      </c>
      <c r="BS52">
        <v>2.67</v>
      </c>
      <c r="BT52">
        <v>0</v>
      </c>
      <c r="BU52">
        <v>0</v>
      </c>
      <c r="BV52">
        <v>12.25</v>
      </c>
      <c r="BW52">
        <v>0</v>
      </c>
      <c r="BX52">
        <v>0</v>
      </c>
      <c r="BY52">
        <v>12.42</v>
      </c>
      <c r="BZ52">
        <v>0</v>
      </c>
      <c r="CA52">
        <v>0</v>
      </c>
      <c r="CB52">
        <v>15.14</v>
      </c>
      <c r="CC52">
        <v>0</v>
      </c>
      <c r="CD52">
        <v>0</v>
      </c>
      <c r="CE52">
        <v>0</v>
      </c>
      <c r="CF52">
        <v>0</v>
      </c>
      <c r="CG52">
        <v>53.05</v>
      </c>
      <c r="CH52">
        <v>0</v>
      </c>
    </row>
    <row r="53" spans="1:86">
      <c r="A53" t="s">
        <v>400</v>
      </c>
      <c r="G53" t="s">
        <v>95</v>
      </c>
      <c r="H53" s="73">
        <v>584.91999999999996</v>
      </c>
      <c r="I53" s="46">
        <v>266.59000000000003</v>
      </c>
      <c r="J53" s="46">
        <v>542.21</v>
      </c>
      <c r="K53" s="46">
        <v>204.81</v>
      </c>
      <c r="L53" s="46">
        <v>11.36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21.22</v>
      </c>
      <c r="X53">
        <v>48.23</v>
      </c>
      <c r="Y53">
        <v>0.96</v>
      </c>
      <c r="Z53">
        <v>24.12</v>
      </c>
      <c r="AA53">
        <v>96.46</v>
      </c>
      <c r="AB53">
        <v>37.26</v>
      </c>
      <c r="AC53">
        <v>24.12</v>
      </c>
      <c r="AD53">
        <v>24.12</v>
      </c>
      <c r="AE53">
        <v>11.72</v>
      </c>
      <c r="AF53">
        <v>2.89</v>
      </c>
      <c r="AG53">
        <v>72.34</v>
      </c>
      <c r="AH53">
        <v>0.68</v>
      </c>
      <c r="AI53">
        <v>0</v>
      </c>
      <c r="AJ53">
        <v>24.12</v>
      </c>
      <c r="AK53">
        <v>0</v>
      </c>
      <c r="AL53">
        <v>37.26</v>
      </c>
      <c r="AM53">
        <v>1.59</v>
      </c>
      <c r="AN53">
        <v>81.99</v>
      </c>
      <c r="AO53">
        <v>24.04</v>
      </c>
      <c r="AP53">
        <v>0.48</v>
      </c>
      <c r="AQ53">
        <v>96.46</v>
      </c>
      <c r="AR53">
        <v>96.46</v>
      </c>
      <c r="AS53">
        <v>0</v>
      </c>
      <c r="AT53">
        <v>241.15</v>
      </c>
      <c r="AU53">
        <v>0.97</v>
      </c>
      <c r="AV53">
        <v>0</v>
      </c>
      <c r="AW53">
        <v>12.54</v>
      </c>
      <c r="AX53">
        <v>0</v>
      </c>
      <c r="AY53">
        <v>1.93</v>
      </c>
      <c r="AZ53">
        <v>37.26</v>
      </c>
      <c r="BA53">
        <v>66.739999999999995</v>
      </c>
      <c r="BB53">
        <v>48.23</v>
      </c>
      <c r="BC53">
        <v>109.48</v>
      </c>
      <c r="BD53">
        <v>0.88</v>
      </c>
      <c r="BE53">
        <v>24.12</v>
      </c>
      <c r="BF53">
        <v>0.88</v>
      </c>
      <c r="BG53">
        <v>0.36</v>
      </c>
      <c r="BH53">
        <v>0</v>
      </c>
      <c r="BI53">
        <v>0</v>
      </c>
      <c r="BJ53">
        <v>48.23</v>
      </c>
      <c r="BK53">
        <v>0.52</v>
      </c>
      <c r="BL53">
        <v>84.09</v>
      </c>
      <c r="BM53">
        <v>90.67</v>
      </c>
      <c r="BN53">
        <v>0.61</v>
      </c>
      <c r="BO53">
        <v>12.42</v>
      </c>
      <c r="BP53">
        <v>0</v>
      </c>
      <c r="BQ53">
        <v>4.82</v>
      </c>
      <c r="BR53">
        <v>0</v>
      </c>
      <c r="BS53">
        <v>4.6100000000000003</v>
      </c>
      <c r="BT53">
        <v>0</v>
      </c>
      <c r="BU53">
        <v>0</v>
      </c>
      <c r="BV53">
        <v>12.25</v>
      </c>
      <c r="BW53">
        <v>0</v>
      </c>
      <c r="BX53">
        <v>0</v>
      </c>
      <c r="BY53">
        <v>12.42</v>
      </c>
      <c r="BZ53">
        <v>0</v>
      </c>
      <c r="CA53">
        <v>0</v>
      </c>
      <c r="CB53">
        <v>15.14</v>
      </c>
      <c r="CC53">
        <v>0</v>
      </c>
      <c r="CD53">
        <v>0</v>
      </c>
      <c r="CE53">
        <v>0</v>
      </c>
      <c r="CF53">
        <v>0</v>
      </c>
      <c r="CG53">
        <v>53.05</v>
      </c>
      <c r="CH53">
        <v>0</v>
      </c>
    </row>
    <row r="54" spans="1:86">
      <c r="A54" t="s">
        <v>399</v>
      </c>
      <c r="G54" t="s">
        <v>96</v>
      </c>
      <c r="H54" s="73">
        <v>584.91999999999996</v>
      </c>
      <c r="I54" s="46">
        <v>266.59000000000003</v>
      </c>
      <c r="J54" s="46">
        <v>542.21</v>
      </c>
      <c r="K54" s="46">
        <v>204.81</v>
      </c>
      <c r="L54" s="46">
        <v>13.34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21.22</v>
      </c>
      <c r="X54">
        <v>48.23</v>
      </c>
      <c r="Y54">
        <v>0.96</v>
      </c>
      <c r="Z54">
        <v>24.12</v>
      </c>
      <c r="AA54">
        <v>96.46</v>
      </c>
      <c r="AB54">
        <v>37.26</v>
      </c>
      <c r="AC54">
        <v>24.12</v>
      </c>
      <c r="AD54">
        <v>24.12</v>
      </c>
      <c r="AE54">
        <v>11.72</v>
      </c>
      <c r="AF54">
        <v>2.89</v>
      </c>
      <c r="AG54">
        <v>72.34</v>
      </c>
      <c r="AH54">
        <v>0.68</v>
      </c>
      <c r="AI54">
        <v>0</v>
      </c>
      <c r="AJ54">
        <v>24.12</v>
      </c>
      <c r="AK54">
        <v>0</v>
      </c>
      <c r="AL54">
        <v>37.26</v>
      </c>
      <c r="AM54">
        <v>1.59</v>
      </c>
      <c r="AN54">
        <v>81.99</v>
      </c>
      <c r="AO54">
        <v>24.04</v>
      </c>
      <c r="AP54">
        <v>0.48</v>
      </c>
      <c r="AQ54">
        <v>96.46</v>
      </c>
      <c r="AR54">
        <v>96.46</v>
      </c>
      <c r="AS54">
        <v>0</v>
      </c>
      <c r="AT54">
        <v>241.15</v>
      </c>
      <c r="AU54">
        <v>0.97</v>
      </c>
      <c r="AV54">
        <v>0</v>
      </c>
      <c r="AW54">
        <v>12.54</v>
      </c>
      <c r="AX54">
        <v>0</v>
      </c>
      <c r="AY54">
        <v>1.93</v>
      </c>
      <c r="AZ54">
        <v>37.26</v>
      </c>
      <c r="BA54">
        <v>66.739999999999995</v>
      </c>
      <c r="BB54">
        <v>48.23</v>
      </c>
      <c r="BC54">
        <v>109.48</v>
      </c>
      <c r="BD54">
        <v>0.88</v>
      </c>
      <c r="BE54">
        <v>24.12</v>
      </c>
      <c r="BF54">
        <v>0.88</v>
      </c>
      <c r="BG54">
        <v>0.36</v>
      </c>
      <c r="BH54">
        <v>0</v>
      </c>
      <c r="BI54">
        <v>0</v>
      </c>
      <c r="BJ54">
        <v>48.23</v>
      </c>
      <c r="BK54">
        <v>0.52</v>
      </c>
      <c r="BL54">
        <v>84.09</v>
      </c>
      <c r="BM54">
        <v>90.67</v>
      </c>
      <c r="BN54">
        <v>0.61</v>
      </c>
      <c r="BO54">
        <v>12.42</v>
      </c>
      <c r="BP54">
        <v>0</v>
      </c>
      <c r="BQ54">
        <v>4.82</v>
      </c>
      <c r="BR54">
        <v>0</v>
      </c>
      <c r="BS54">
        <v>6.59</v>
      </c>
      <c r="BT54">
        <v>0</v>
      </c>
      <c r="BU54">
        <v>0</v>
      </c>
      <c r="BV54">
        <v>12.25</v>
      </c>
      <c r="BW54">
        <v>0</v>
      </c>
      <c r="BX54">
        <v>0</v>
      </c>
      <c r="BY54">
        <v>12.42</v>
      </c>
      <c r="BZ54">
        <v>0</v>
      </c>
      <c r="CA54">
        <v>0</v>
      </c>
      <c r="CB54">
        <v>15.14</v>
      </c>
      <c r="CC54">
        <v>0</v>
      </c>
      <c r="CD54">
        <v>0</v>
      </c>
      <c r="CE54">
        <v>0</v>
      </c>
      <c r="CF54">
        <v>0</v>
      </c>
      <c r="CG54">
        <v>53.05</v>
      </c>
      <c r="CH54">
        <v>0</v>
      </c>
    </row>
    <row r="55" spans="1:86">
      <c r="A55" t="s">
        <v>401</v>
      </c>
      <c r="G55" t="s">
        <v>97</v>
      </c>
      <c r="H55" s="73">
        <v>584.91999999999996</v>
      </c>
      <c r="I55" s="46">
        <v>266.59000000000003</v>
      </c>
      <c r="J55" s="46">
        <v>542.21</v>
      </c>
      <c r="K55" s="46">
        <v>204.81</v>
      </c>
      <c r="L55" s="46">
        <v>11.879999999999999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21.22</v>
      </c>
      <c r="X55">
        <v>48.23</v>
      </c>
      <c r="Y55">
        <v>0.96</v>
      </c>
      <c r="Z55">
        <v>24.12</v>
      </c>
      <c r="AA55">
        <v>96.46</v>
      </c>
      <c r="AB55">
        <v>37.26</v>
      </c>
      <c r="AC55">
        <v>24.12</v>
      </c>
      <c r="AD55">
        <v>24.12</v>
      </c>
      <c r="AE55">
        <v>11.72</v>
      </c>
      <c r="AF55">
        <v>2.89</v>
      </c>
      <c r="AG55">
        <v>72.34</v>
      </c>
      <c r="AH55">
        <v>0.68</v>
      </c>
      <c r="AI55">
        <v>0</v>
      </c>
      <c r="AJ55">
        <v>24.12</v>
      </c>
      <c r="AK55">
        <v>0</v>
      </c>
      <c r="AL55">
        <v>37.26</v>
      </c>
      <c r="AM55">
        <v>1.59</v>
      </c>
      <c r="AN55">
        <v>81.99</v>
      </c>
      <c r="AO55">
        <v>24.04</v>
      </c>
      <c r="AP55">
        <v>0.48</v>
      </c>
      <c r="AQ55">
        <v>96.46</v>
      </c>
      <c r="AR55">
        <v>96.46</v>
      </c>
      <c r="AS55">
        <v>0</v>
      </c>
      <c r="AT55">
        <v>241.15</v>
      </c>
      <c r="AU55">
        <v>0.97</v>
      </c>
      <c r="AV55">
        <v>0</v>
      </c>
      <c r="AW55">
        <v>12.54</v>
      </c>
      <c r="AX55">
        <v>0</v>
      </c>
      <c r="AY55">
        <v>1.93</v>
      </c>
      <c r="AZ55">
        <v>37.26</v>
      </c>
      <c r="BA55">
        <v>66.739999999999995</v>
      </c>
      <c r="BB55">
        <v>48.23</v>
      </c>
      <c r="BC55">
        <v>109.48</v>
      </c>
      <c r="BD55">
        <v>0.88</v>
      </c>
      <c r="BE55">
        <v>24.12</v>
      </c>
      <c r="BF55">
        <v>0.88</v>
      </c>
      <c r="BG55">
        <v>0.36</v>
      </c>
      <c r="BH55">
        <v>0</v>
      </c>
      <c r="BI55">
        <v>0</v>
      </c>
      <c r="BJ55">
        <v>48.23</v>
      </c>
      <c r="BK55">
        <v>0.52</v>
      </c>
      <c r="BL55">
        <v>84.09</v>
      </c>
      <c r="BM55">
        <v>90.67</v>
      </c>
      <c r="BN55">
        <v>0.61</v>
      </c>
      <c r="BO55">
        <v>12.42</v>
      </c>
      <c r="BP55">
        <v>0</v>
      </c>
      <c r="BQ55">
        <v>4.82</v>
      </c>
      <c r="BR55">
        <v>0</v>
      </c>
      <c r="BS55">
        <v>5.13</v>
      </c>
      <c r="BT55">
        <v>0</v>
      </c>
      <c r="BU55">
        <v>0</v>
      </c>
      <c r="BV55">
        <v>12.25</v>
      </c>
      <c r="BW55">
        <v>0</v>
      </c>
      <c r="BX55">
        <v>0</v>
      </c>
      <c r="BY55">
        <v>12.42</v>
      </c>
      <c r="BZ55">
        <v>0</v>
      </c>
      <c r="CA55">
        <v>0</v>
      </c>
      <c r="CB55">
        <v>15.14</v>
      </c>
      <c r="CC55">
        <v>0</v>
      </c>
      <c r="CD55">
        <v>0</v>
      </c>
      <c r="CE55">
        <v>0</v>
      </c>
      <c r="CF55">
        <v>0</v>
      </c>
      <c r="CG55">
        <v>53.05</v>
      </c>
      <c r="CH55">
        <v>0</v>
      </c>
    </row>
    <row r="56" spans="1:86">
      <c r="A56" t="s">
        <v>401</v>
      </c>
      <c r="G56" t="s">
        <v>98</v>
      </c>
      <c r="H56" s="73">
        <v>584.91999999999996</v>
      </c>
      <c r="I56" s="46">
        <v>266.59000000000003</v>
      </c>
      <c r="J56" s="46">
        <v>542.21</v>
      </c>
      <c r="K56" s="46">
        <v>204.81</v>
      </c>
      <c r="L56" s="46">
        <v>11.46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21.22</v>
      </c>
      <c r="X56">
        <v>48.23</v>
      </c>
      <c r="Y56">
        <v>0.96</v>
      </c>
      <c r="Z56">
        <v>24.12</v>
      </c>
      <c r="AA56">
        <v>96.46</v>
      </c>
      <c r="AB56">
        <v>37.26</v>
      </c>
      <c r="AC56">
        <v>24.12</v>
      </c>
      <c r="AD56">
        <v>24.12</v>
      </c>
      <c r="AE56">
        <v>11.72</v>
      </c>
      <c r="AF56">
        <v>2.89</v>
      </c>
      <c r="AG56">
        <v>72.34</v>
      </c>
      <c r="AH56">
        <v>0.68</v>
      </c>
      <c r="AI56">
        <v>0</v>
      </c>
      <c r="AJ56">
        <v>24.12</v>
      </c>
      <c r="AK56">
        <v>0</v>
      </c>
      <c r="AL56">
        <v>37.26</v>
      </c>
      <c r="AM56">
        <v>1.59</v>
      </c>
      <c r="AN56">
        <v>81.99</v>
      </c>
      <c r="AO56">
        <v>24.04</v>
      </c>
      <c r="AP56">
        <v>0.48</v>
      </c>
      <c r="AQ56">
        <v>96.46</v>
      </c>
      <c r="AR56">
        <v>96.46</v>
      </c>
      <c r="AS56">
        <v>0</v>
      </c>
      <c r="AT56">
        <v>241.15</v>
      </c>
      <c r="AU56">
        <v>0.97</v>
      </c>
      <c r="AV56">
        <v>0</v>
      </c>
      <c r="AW56">
        <v>12.54</v>
      </c>
      <c r="AX56">
        <v>0</v>
      </c>
      <c r="AY56">
        <v>1.93</v>
      </c>
      <c r="AZ56">
        <v>37.26</v>
      </c>
      <c r="BA56">
        <v>66.739999999999995</v>
      </c>
      <c r="BB56">
        <v>48.23</v>
      </c>
      <c r="BC56">
        <v>109.48</v>
      </c>
      <c r="BD56">
        <v>0.88</v>
      </c>
      <c r="BE56">
        <v>24.12</v>
      </c>
      <c r="BF56">
        <v>0.88</v>
      </c>
      <c r="BG56">
        <v>0.36</v>
      </c>
      <c r="BH56">
        <v>0</v>
      </c>
      <c r="BI56">
        <v>0</v>
      </c>
      <c r="BJ56">
        <v>48.23</v>
      </c>
      <c r="BK56">
        <v>0.52</v>
      </c>
      <c r="BL56">
        <v>84.09</v>
      </c>
      <c r="BM56">
        <v>90.67</v>
      </c>
      <c r="BN56">
        <v>0.61</v>
      </c>
      <c r="BO56">
        <v>12.42</v>
      </c>
      <c r="BP56">
        <v>0</v>
      </c>
      <c r="BQ56">
        <v>4.82</v>
      </c>
      <c r="BR56">
        <v>0</v>
      </c>
      <c r="BS56">
        <v>4.71</v>
      </c>
      <c r="BT56">
        <v>0</v>
      </c>
      <c r="BU56">
        <v>0</v>
      </c>
      <c r="BV56">
        <v>12.25</v>
      </c>
      <c r="BW56">
        <v>0</v>
      </c>
      <c r="BX56">
        <v>0</v>
      </c>
      <c r="BY56">
        <v>12.42</v>
      </c>
      <c r="BZ56">
        <v>0</v>
      </c>
      <c r="CA56">
        <v>0</v>
      </c>
      <c r="CB56">
        <v>15.14</v>
      </c>
      <c r="CC56">
        <v>0</v>
      </c>
      <c r="CD56">
        <v>0</v>
      </c>
      <c r="CE56">
        <v>0</v>
      </c>
      <c r="CF56">
        <v>0</v>
      </c>
      <c r="CG56">
        <v>53.05</v>
      </c>
      <c r="CH56">
        <v>0</v>
      </c>
    </row>
    <row r="57" spans="1:86">
      <c r="G57" t="s">
        <v>99</v>
      </c>
      <c r="H57" s="73">
        <v>584.91999999999996</v>
      </c>
      <c r="I57" s="46">
        <v>266.59000000000003</v>
      </c>
      <c r="J57" s="46">
        <v>542.21</v>
      </c>
      <c r="K57" s="46">
        <v>204.81</v>
      </c>
      <c r="L57" s="46">
        <v>12.29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21.22</v>
      </c>
      <c r="X57">
        <v>48.23</v>
      </c>
      <c r="Y57">
        <v>0.96</v>
      </c>
      <c r="Z57">
        <v>24.12</v>
      </c>
      <c r="AA57">
        <v>96.46</v>
      </c>
      <c r="AB57">
        <v>37.26</v>
      </c>
      <c r="AC57">
        <v>24.12</v>
      </c>
      <c r="AD57">
        <v>24.12</v>
      </c>
      <c r="AE57">
        <v>11.72</v>
      </c>
      <c r="AF57">
        <v>2.89</v>
      </c>
      <c r="AG57">
        <v>72.34</v>
      </c>
      <c r="AH57">
        <v>0.68</v>
      </c>
      <c r="AI57">
        <v>0</v>
      </c>
      <c r="AJ57">
        <v>24.12</v>
      </c>
      <c r="AK57">
        <v>0</v>
      </c>
      <c r="AL57">
        <v>37.26</v>
      </c>
      <c r="AM57">
        <v>1.59</v>
      </c>
      <c r="AN57">
        <v>81.99</v>
      </c>
      <c r="AO57">
        <v>24.04</v>
      </c>
      <c r="AP57">
        <v>0.48</v>
      </c>
      <c r="AQ57">
        <v>96.46</v>
      </c>
      <c r="AR57">
        <v>96.46</v>
      </c>
      <c r="AS57">
        <v>0</v>
      </c>
      <c r="AT57">
        <v>241.15</v>
      </c>
      <c r="AU57">
        <v>0.97</v>
      </c>
      <c r="AV57">
        <v>0</v>
      </c>
      <c r="AW57">
        <v>12.54</v>
      </c>
      <c r="AX57">
        <v>0</v>
      </c>
      <c r="AY57">
        <v>1.93</v>
      </c>
      <c r="AZ57">
        <v>37.26</v>
      </c>
      <c r="BA57">
        <v>66.739999999999995</v>
      </c>
      <c r="BB57">
        <v>48.23</v>
      </c>
      <c r="BC57">
        <v>109.48</v>
      </c>
      <c r="BD57">
        <v>0.88</v>
      </c>
      <c r="BE57">
        <v>24.12</v>
      </c>
      <c r="BF57">
        <v>0.88</v>
      </c>
      <c r="BG57">
        <v>0.36</v>
      </c>
      <c r="BH57">
        <v>0</v>
      </c>
      <c r="BI57">
        <v>0</v>
      </c>
      <c r="BJ57">
        <v>48.23</v>
      </c>
      <c r="BK57">
        <v>0.52</v>
      </c>
      <c r="BL57">
        <v>84.09</v>
      </c>
      <c r="BM57">
        <v>90.67</v>
      </c>
      <c r="BN57">
        <v>0.61</v>
      </c>
      <c r="BO57">
        <v>12.42</v>
      </c>
      <c r="BP57">
        <v>0</v>
      </c>
      <c r="BQ57">
        <v>4.82</v>
      </c>
      <c r="BR57">
        <v>0</v>
      </c>
      <c r="BS57">
        <v>5.54</v>
      </c>
      <c r="BT57">
        <v>0</v>
      </c>
      <c r="BU57">
        <v>0</v>
      </c>
      <c r="BV57">
        <v>12.25</v>
      </c>
      <c r="BW57">
        <v>0</v>
      </c>
      <c r="BX57">
        <v>0</v>
      </c>
      <c r="BY57">
        <v>12.42</v>
      </c>
      <c r="BZ57">
        <v>0</v>
      </c>
      <c r="CA57">
        <v>0</v>
      </c>
      <c r="CB57">
        <v>15.14</v>
      </c>
      <c r="CC57">
        <v>0</v>
      </c>
      <c r="CD57">
        <v>0</v>
      </c>
      <c r="CE57">
        <v>0</v>
      </c>
      <c r="CF57">
        <v>0</v>
      </c>
      <c r="CG57">
        <v>53.05</v>
      </c>
      <c r="CH57">
        <v>0</v>
      </c>
    </row>
    <row r="58" spans="1:86">
      <c r="G58" t="s">
        <v>100</v>
      </c>
      <c r="H58" s="73">
        <v>584.91999999999996</v>
      </c>
      <c r="I58" s="46">
        <v>266.59000000000003</v>
      </c>
      <c r="J58" s="46">
        <v>542.21</v>
      </c>
      <c r="K58" s="46">
        <v>204.81</v>
      </c>
      <c r="L58" s="46">
        <v>11.5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21.22</v>
      </c>
      <c r="X58">
        <v>48.23</v>
      </c>
      <c r="Y58">
        <v>0.96</v>
      </c>
      <c r="Z58">
        <v>24.12</v>
      </c>
      <c r="AA58">
        <v>96.46</v>
      </c>
      <c r="AB58">
        <v>37.26</v>
      </c>
      <c r="AC58">
        <v>24.12</v>
      </c>
      <c r="AD58">
        <v>24.12</v>
      </c>
      <c r="AE58">
        <v>11.72</v>
      </c>
      <c r="AF58">
        <v>2.89</v>
      </c>
      <c r="AG58">
        <v>72.34</v>
      </c>
      <c r="AH58">
        <v>0.68</v>
      </c>
      <c r="AI58">
        <v>0</v>
      </c>
      <c r="AJ58">
        <v>24.12</v>
      </c>
      <c r="AK58">
        <v>0</v>
      </c>
      <c r="AL58">
        <v>37.26</v>
      </c>
      <c r="AM58">
        <v>1.59</v>
      </c>
      <c r="AN58">
        <v>81.99</v>
      </c>
      <c r="AO58">
        <v>24.04</v>
      </c>
      <c r="AP58">
        <v>0.48</v>
      </c>
      <c r="AQ58">
        <v>96.46</v>
      </c>
      <c r="AR58">
        <v>96.46</v>
      </c>
      <c r="AS58">
        <v>0</v>
      </c>
      <c r="AT58">
        <v>241.15</v>
      </c>
      <c r="AU58">
        <v>0.97</v>
      </c>
      <c r="AV58">
        <v>0</v>
      </c>
      <c r="AW58">
        <v>12.54</v>
      </c>
      <c r="AX58">
        <v>0</v>
      </c>
      <c r="AY58">
        <v>1.93</v>
      </c>
      <c r="AZ58">
        <v>37.26</v>
      </c>
      <c r="BA58">
        <v>66.739999999999995</v>
      </c>
      <c r="BB58">
        <v>48.23</v>
      </c>
      <c r="BC58">
        <v>109.48</v>
      </c>
      <c r="BD58">
        <v>0.88</v>
      </c>
      <c r="BE58">
        <v>24.12</v>
      </c>
      <c r="BF58">
        <v>0.88</v>
      </c>
      <c r="BG58">
        <v>0.36</v>
      </c>
      <c r="BH58">
        <v>0</v>
      </c>
      <c r="BI58">
        <v>0</v>
      </c>
      <c r="BJ58">
        <v>48.23</v>
      </c>
      <c r="BK58">
        <v>0.52</v>
      </c>
      <c r="BL58">
        <v>84.09</v>
      </c>
      <c r="BM58">
        <v>90.67</v>
      </c>
      <c r="BN58">
        <v>0.61</v>
      </c>
      <c r="BO58">
        <v>12.42</v>
      </c>
      <c r="BP58">
        <v>0</v>
      </c>
      <c r="BQ58">
        <v>4.82</v>
      </c>
      <c r="BR58">
        <v>0</v>
      </c>
      <c r="BS58">
        <v>4.75</v>
      </c>
      <c r="BT58">
        <v>0</v>
      </c>
      <c r="BU58">
        <v>0</v>
      </c>
      <c r="BV58">
        <v>12.25</v>
      </c>
      <c r="BW58">
        <v>0</v>
      </c>
      <c r="BX58">
        <v>0</v>
      </c>
      <c r="BY58">
        <v>12.42</v>
      </c>
      <c r="BZ58">
        <v>0</v>
      </c>
      <c r="CA58">
        <v>0</v>
      </c>
      <c r="CB58">
        <v>15.14</v>
      </c>
      <c r="CC58">
        <v>0</v>
      </c>
      <c r="CD58">
        <v>0</v>
      </c>
      <c r="CE58">
        <v>0</v>
      </c>
      <c r="CF58">
        <v>0</v>
      </c>
      <c r="CG58">
        <v>53.05</v>
      </c>
      <c r="CH58">
        <v>0</v>
      </c>
    </row>
    <row r="59" spans="1:86">
      <c r="G59" t="s">
        <v>101</v>
      </c>
      <c r="H59" s="73">
        <v>584.91999999999996</v>
      </c>
      <c r="I59" s="46">
        <v>266.59000000000003</v>
      </c>
      <c r="J59" s="46">
        <v>566.94000000000005</v>
      </c>
      <c r="K59" s="46">
        <v>204.81</v>
      </c>
      <c r="L59" s="46">
        <v>10.120000000000001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21.22</v>
      </c>
      <c r="X59">
        <v>48.23</v>
      </c>
      <c r="Y59">
        <v>0.96</v>
      </c>
      <c r="Z59">
        <v>24.12</v>
      </c>
      <c r="AA59">
        <v>96.46</v>
      </c>
      <c r="AB59">
        <v>37.26</v>
      </c>
      <c r="AC59">
        <v>24.12</v>
      </c>
      <c r="AD59">
        <v>24.12</v>
      </c>
      <c r="AE59">
        <v>11.72</v>
      </c>
      <c r="AF59">
        <v>2.89</v>
      </c>
      <c r="AG59">
        <v>72.34</v>
      </c>
      <c r="AH59">
        <v>0.68</v>
      </c>
      <c r="AI59">
        <v>0</v>
      </c>
      <c r="AJ59">
        <v>24.12</v>
      </c>
      <c r="AK59">
        <v>24.73</v>
      </c>
      <c r="AL59">
        <v>37.26</v>
      </c>
      <c r="AM59">
        <v>1.59</v>
      </c>
      <c r="AN59">
        <v>81.99</v>
      </c>
      <c r="AO59">
        <v>24.04</v>
      </c>
      <c r="AP59">
        <v>0.48</v>
      </c>
      <c r="AQ59">
        <v>96.46</v>
      </c>
      <c r="AR59">
        <v>96.46</v>
      </c>
      <c r="AS59">
        <v>0</v>
      </c>
      <c r="AT59">
        <v>241.15</v>
      </c>
      <c r="AU59">
        <v>0.97</v>
      </c>
      <c r="AV59">
        <v>0</v>
      </c>
      <c r="AW59">
        <v>12.54</v>
      </c>
      <c r="AX59">
        <v>0</v>
      </c>
      <c r="AY59">
        <v>1.93</v>
      </c>
      <c r="AZ59">
        <v>37.26</v>
      </c>
      <c r="BA59">
        <v>66.739999999999995</v>
      </c>
      <c r="BB59">
        <v>48.23</v>
      </c>
      <c r="BC59">
        <v>109.48</v>
      </c>
      <c r="BD59">
        <v>0.88</v>
      </c>
      <c r="BE59">
        <v>24.12</v>
      </c>
      <c r="BF59">
        <v>0.88</v>
      </c>
      <c r="BG59">
        <v>0.36</v>
      </c>
      <c r="BH59">
        <v>0</v>
      </c>
      <c r="BI59">
        <v>0</v>
      </c>
      <c r="BJ59">
        <v>48.23</v>
      </c>
      <c r="BK59">
        <v>0.52</v>
      </c>
      <c r="BL59">
        <v>84.09</v>
      </c>
      <c r="BM59">
        <v>90.67</v>
      </c>
      <c r="BN59">
        <v>0.61</v>
      </c>
      <c r="BO59">
        <v>12.42</v>
      </c>
      <c r="BP59">
        <v>0</v>
      </c>
      <c r="BQ59">
        <v>4.82</v>
      </c>
      <c r="BR59">
        <v>0</v>
      </c>
      <c r="BS59">
        <v>3.37</v>
      </c>
      <c r="BT59">
        <v>0</v>
      </c>
      <c r="BU59">
        <v>0</v>
      </c>
      <c r="BV59">
        <v>12.25</v>
      </c>
      <c r="BW59">
        <v>0</v>
      </c>
      <c r="BX59">
        <v>0</v>
      </c>
      <c r="BY59">
        <v>12.42</v>
      </c>
      <c r="BZ59">
        <v>0</v>
      </c>
      <c r="CA59">
        <v>0</v>
      </c>
      <c r="CB59">
        <v>15.14</v>
      </c>
      <c r="CC59">
        <v>0</v>
      </c>
      <c r="CD59">
        <v>0</v>
      </c>
      <c r="CE59">
        <v>0</v>
      </c>
      <c r="CF59">
        <v>0</v>
      </c>
      <c r="CG59">
        <v>53.05</v>
      </c>
      <c r="CH59">
        <v>0</v>
      </c>
    </row>
    <row r="60" spans="1:86">
      <c r="G60" t="s">
        <v>102</v>
      </c>
      <c r="H60" s="73">
        <v>584.91999999999996</v>
      </c>
      <c r="I60" s="46">
        <v>266.59000000000003</v>
      </c>
      <c r="J60" s="46">
        <v>566.94000000000005</v>
      </c>
      <c r="K60" s="46">
        <v>204.81</v>
      </c>
      <c r="L60" s="46">
        <v>9.8000000000000007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21.22</v>
      </c>
      <c r="X60">
        <v>48.23</v>
      </c>
      <c r="Y60">
        <v>0.96</v>
      </c>
      <c r="Z60">
        <v>24.12</v>
      </c>
      <c r="AA60">
        <v>96.46</v>
      </c>
      <c r="AB60">
        <v>37.26</v>
      </c>
      <c r="AC60">
        <v>24.12</v>
      </c>
      <c r="AD60">
        <v>24.12</v>
      </c>
      <c r="AE60">
        <v>11.72</v>
      </c>
      <c r="AF60">
        <v>2.89</v>
      </c>
      <c r="AG60">
        <v>72.34</v>
      </c>
      <c r="AH60">
        <v>0.68</v>
      </c>
      <c r="AI60">
        <v>0</v>
      </c>
      <c r="AJ60">
        <v>24.12</v>
      </c>
      <c r="AK60">
        <v>24.73</v>
      </c>
      <c r="AL60">
        <v>37.26</v>
      </c>
      <c r="AM60">
        <v>1.59</v>
      </c>
      <c r="AN60">
        <v>81.99</v>
      </c>
      <c r="AO60">
        <v>24.04</v>
      </c>
      <c r="AP60">
        <v>0.48</v>
      </c>
      <c r="AQ60">
        <v>96.46</v>
      </c>
      <c r="AR60">
        <v>96.46</v>
      </c>
      <c r="AS60">
        <v>0</v>
      </c>
      <c r="AT60">
        <v>241.15</v>
      </c>
      <c r="AU60">
        <v>0.97</v>
      </c>
      <c r="AV60">
        <v>0</v>
      </c>
      <c r="AW60">
        <v>12.54</v>
      </c>
      <c r="AX60">
        <v>0</v>
      </c>
      <c r="AY60">
        <v>1.93</v>
      </c>
      <c r="AZ60">
        <v>37.26</v>
      </c>
      <c r="BA60">
        <v>66.739999999999995</v>
      </c>
      <c r="BB60">
        <v>48.23</v>
      </c>
      <c r="BC60">
        <v>109.48</v>
      </c>
      <c r="BD60">
        <v>0.88</v>
      </c>
      <c r="BE60">
        <v>24.12</v>
      </c>
      <c r="BF60">
        <v>0.88</v>
      </c>
      <c r="BG60">
        <v>0.36</v>
      </c>
      <c r="BH60">
        <v>0</v>
      </c>
      <c r="BI60">
        <v>0</v>
      </c>
      <c r="BJ60">
        <v>48.23</v>
      </c>
      <c r="BK60">
        <v>0.52</v>
      </c>
      <c r="BL60">
        <v>84.09</v>
      </c>
      <c r="BM60">
        <v>90.67</v>
      </c>
      <c r="BN60">
        <v>0.61</v>
      </c>
      <c r="BO60">
        <v>12.42</v>
      </c>
      <c r="BP60">
        <v>0</v>
      </c>
      <c r="BQ60">
        <v>4.82</v>
      </c>
      <c r="BR60">
        <v>0</v>
      </c>
      <c r="BS60">
        <v>3.05</v>
      </c>
      <c r="BT60">
        <v>0</v>
      </c>
      <c r="BU60">
        <v>0</v>
      </c>
      <c r="BV60">
        <v>12.25</v>
      </c>
      <c r="BW60">
        <v>0</v>
      </c>
      <c r="BX60">
        <v>0</v>
      </c>
      <c r="BY60">
        <v>12.42</v>
      </c>
      <c r="BZ60">
        <v>0</v>
      </c>
      <c r="CA60">
        <v>0</v>
      </c>
      <c r="CB60">
        <v>15.14</v>
      </c>
      <c r="CC60">
        <v>0</v>
      </c>
      <c r="CD60">
        <v>0</v>
      </c>
      <c r="CE60">
        <v>0</v>
      </c>
      <c r="CF60">
        <v>0</v>
      </c>
      <c r="CG60">
        <v>53.05</v>
      </c>
      <c r="CH60">
        <v>0</v>
      </c>
    </row>
    <row r="61" spans="1:86">
      <c r="G61" t="s">
        <v>103</v>
      </c>
      <c r="H61" s="73">
        <v>584.91999999999996</v>
      </c>
      <c r="I61" s="46">
        <v>266.59000000000003</v>
      </c>
      <c r="J61" s="46">
        <v>566.94000000000005</v>
      </c>
      <c r="K61" s="46">
        <v>204.81</v>
      </c>
      <c r="L61" s="46">
        <v>9.2799999999999994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21.22</v>
      </c>
      <c r="X61">
        <v>48.23</v>
      </c>
      <c r="Y61">
        <v>0.96</v>
      </c>
      <c r="Z61">
        <v>24.12</v>
      </c>
      <c r="AA61">
        <v>96.46</v>
      </c>
      <c r="AB61">
        <v>37.26</v>
      </c>
      <c r="AC61">
        <v>24.12</v>
      </c>
      <c r="AD61">
        <v>24.12</v>
      </c>
      <c r="AE61">
        <v>11.72</v>
      </c>
      <c r="AF61">
        <v>2.89</v>
      </c>
      <c r="AG61">
        <v>72.34</v>
      </c>
      <c r="AH61">
        <v>0.68</v>
      </c>
      <c r="AI61">
        <v>0</v>
      </c>
      <c r="AJ61">
        <v>24.12</v>
      </c>
      <c r="AK61">
        <v>24.73</v>
      </c>
      <c r="AL61">
        <v>37.26</v>
      </c>
      <c r="AM61">
        <v>1.59</v>
      </c>
      <c r="AN61">
        <v>81.99</v>
      </c>
      <c r="AO61">
        <v>24.04</v>
      </c>
      <c r="AP61">
        <v>0.48</v>
      </c>
      <c r="AQ61">
        <v>96.46</v>
      </c>
      <c r="AR61">
        <v>96.46</v>
      </c>
      <c r="AS61">
        <v>0</v>
      </c>
      <c r="AT61">
        <v>241.15</v>
      </c>
      <c r="AU61">
        <v>0.97</v>
      </c>
      <c r="AV61">
        <v>0</v>
      </c>
      <c r="AW61">
        <v>12.54</v>
      </c>
      <c r="AX61">
        <v>0</v>
      </c>
      <c r="AY61">
        <v>1.93</v>
      </c>
      <c r="AZ61">
        <v>37.26</v>
      </c>
      <c r="BA61">
        <v>66.739999999999995</v>
      </c>
      <c r="BB61">
        <v>48.23</v>
      </c>
      <c r="BC61">
        <v>109.48</v>
      </c>
      <c r="BD61">
        <v>0.88</v>
      </c>
      <c r="BE61">
        <v>24.12</v>
      </c>
      <c r="BF61">
        <v>0.88</v>
      </c>
      <c r="BG61">
        <v>0.36</v>
      </c>
      <c r="BH61">
        <v>0</v>
      </c>
      <c r="BI61">
        <v>0</v>
      </c>
      <c r="BJ61">
        <v>48.23</v>
      </c>
      <c r="BK61">
        <v>0.52</v>
      </c>
      <c r="BL61">
        <v>84.09</v>
      </c>
      <c r="BM61">
        <v>90.67</v>
      </c>
      <c r="BN61">
        <v>0.61</v>
      </c>
      <c r="BO61">
        <v>12.42</v>
      </c>
      <c r="BP61">
        <v>0</v>
      </c>
      <c r="BQ61">
        <v>4.82</v>
      </c>
      <c r="BR61">
        <v>0</v>
      </c>
      <c r="BS61">
        <v>2.5299999999999998</v>
      </c>
      <c r="BT61">
        <v>0</v>
      </c>
      <c r="BU61">
        <v>0</v>
      </c>
      <c r="BV61">
        <v>12.25</v>
      </c>
      <c r="BW61">
        <v>0</v>
      </c>
      <c r="BX61">
        <v>0</v>
      </c>
      <c r="BY61">
        <v>12.42</v>
      </c>
      <c r="BZ61">
        <v>0</v>
      </c>
      <c r="CA61">
        <v>0</v>
      </c>
      <c r="CB61">
        <v>15.14</v>
      </c>
      <c r="CC61">
        <v>0</v>
      </c>
      <c r="CD61">
        <v>0</v>
      </c>
      <c r="CE61">
        <v>0</v>
      </c>
      <c r="CF61">
        <v>0</v>
      </c>
      <c r="CG61">
        <v>53.05</v>
      </c>
      <c r="CH61">
        <v>0</v>
      </c>
    </row>
    <row r="62" spans="1:86">
      <c r="G62" t="s">
        <v>104</v>
      </c>
      <c r="H62" s="73">
        <v>584.91999999999996</v>
      </c>
      <c r="I62" s="46">
        <v>266.59000000000003</v>
      </c>
      <c r="J62" s="46">
        <v>566.94000000000005</v>
      </c>
      <c r="K62" s="46">
        <v>204.81</v>
      </c>
      <c r="L62" s="46">
        <v>11.75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21.22</v>
      </c>
      <c r="X62">
        <v>48.23</v>
      </c>
      <c r="Y62">
        <v>0.96</v>
      </c>
      <c r="Z62">
        <v>24.12</v>
      </c>
      <c r="AA62">
        <v>96.46</v>
      </c>
      <c r="AB62">
        <v>37.26</v>
      </c>
      <c r="AC62">
        <v>24.12</v>
      </c>
      <c r="AD62">
        <v>24.12</v>
      </c>
      <c r="AE62">
        <v>11.72</v>
      </c>
      <c r="AF62">
        <v>2.89</v>
      </c>
      <c r="AG62">
        <v>72.34</v>
      </c>
      <c r="AH62">
        <v>0.68</v>
      </c>
      <c r="AI62">
        <v>0</v>
      </c>
      <c r="AJ62">
        <v>24.12</v>
      </c>
      <c r="AK62">
        <v>24.73</v>
      </c>
      <c r="AL62">
        <v>37.26</v>
      </c>
      <c r="AM62">
        <v>1.59</v>
      </c>
      <c r="AN62">
        <v>81.99</v>
      </c>
      <c r="AO62">
        <v>24.04</v>
      </c>
      <c r="AP62">
        <v>0.48</v>
      </c>
      <c r="AQ62">
        <v>96.46</v>
      </c>
      <c r="AR62">
        <v>96.46</v>
      </c>
      <c r="AS62">
        <v>0</v>
      </c>
      <c r="AT62">
        <v>241.15</v>
      </c>
      <c r="AU62">
        <v>0.97</v>
      </c>
      <c r="AV62">
        <v>0</v>
      </c>
      <c r="AW62">
        <v>12.54</v>
      </c>
      <c r="AX62">
        <v>0</v>
      </c>
      <c r="AY62">
        <v>1.93</v>
      </c>
      <c r="AZ62">
        <v>37.26</v>
      </c>
      <c r="BA62">
        <v>66.739999999999995</v>
      </c>
      <c r="BB62">
        <v>48.23</v>
      </c>
      <c r="BC62">
        <v>109.48</v>
      </c>
      <c r="BD62">
        <v>0.88</v>
      </c>
      <c r="BE62">
        <v>24.12</v>
      </c>
      <c r="BF62">
        <v>0.88</v>
      </c>
      <c r="BG62">
        <v>0.36</v>
      </c>
      <c r="BH62">
        <v>0</v>
      </c>
      <c r="BI62">
        <v>0</v>
      </c>
      <c r="BJ62">
        <v>48.23</v>
      </c>
      <c r="BK62">
        <v>0.52</v>
      </c>
      <c r="BL62">
        <v>84.09</v>
      </c>
      <c r="BM62">
        <v>90.67</v>
      </c>
      <c r="BN62">
        <v>0.61</v>
      </c>
      <c r="BO62">
        <v>12.42</v>
      </c>
      <c r="BP62">
        <v>0</v>
      </c>
      <c r="BQ62">
        <v>4.82</v>
      </c>
      <c r="BR62">
        <v>0</v>
      </c>
      <c r="BS62">
        <v>5</v>
      </c>
      <c r="BT62">
        <v>0</v>
      </c>
      <c r="BU62">
        <v>0</v>
      </c>
      <c r="BV62">
        <v>12.25</v>
      </c>
      <c r="BW62">
        <v>0</v>
      </c>
      <c r="BX62">
        <v>0</v>
      </c>
      <c r="BY62">
        <v>12.42</v>
      </c>
      <c r="BZ62">
        <v>0</v>
      </c>
      <c r="CA62">
        <v>0</v>
      </c>
      <c r="CB62">
        <v>15.14</v>
      </c>
      <c r="CC62">
        <v>0</v>
      </c>
      <c r="CD62">
        <v>0</v>
      </c>
      <c r="CE62">
        <v>0</v>
      </c>
      <c r="CF62">
        <v>0</v>
      </c>
      <c r="CG62">
        <v>53.05</v>
      </c>
      <c r="CH62">
        <v>0</v>
      </c>
    </row>
    <row r="63" spans="1:86">
      <c r="G63" t="s">
        <v>105</v>
      </c>
      <c r="H63" s="73">
        <v>584.91999999999996</v>
      </c>
      <c r="I63" s="46">
        <v>266.59000000000003</v>
      </c>
      <c r="J63" s="46">
        <v>566.94000000000005</v>
      </c>
      <c r="K63" s="46">
        <v>204.81</v>
      </c>
      <c r="L63" s="46">
        <v>12.39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21.22</v>
      </c>
      <c r="X63">
        <v>48.23</v>
      </c>
      <c r="Y63">
        <v>0.96</v>
      </c>
      <c r="Z63">
        <v>24.12</v>
      </c>
      <c r="AA63">
        <v>96.46</v>
      </c>
      <c r="AB63">
        <v>37.26</v>
      </c>
      <c r="AC63">
        <v>24.12</v>
      </c>
      <c r="AD63">
        <v>24.12</v>
      </c>
      <c r="AE63">
        <v>11.72</v>
      </c>
      <c r="AF63">
        <v>2.89</v>
      </c>
      <c r="AG63">
        <v>72.34</v>
      </c>
      <c r="AH63">
        <v>0.68</v>
      </c>
      <c r="AI63">
        <v>0</v>
      </c>
      <c r="AJ63">
        <v>24.12</v>
      </c>
      <c r="AK63">
        <v>24.73</v>
      </c>
      <c r="AL63">
        <v>37.26</v>
      </c>
      <c r="AM63">
        <v>1.59</v>
      </c>
      <c r="AN63">
        <v>81.99</v>
      </c>
      <c r="AO63">
        <v>24.04</v>
      </c>
      <c r="AP63">
        <v>0.48</v>
      </c>
      <c r="AQ63">
        <v>96.46</v>
      </c>
      <c r="AR63">
        <v>96.46</v>
      </c>
      <c r="AS63">
        <v>0</v>
      </c>
      <c r="AT63">
        <v>241.15</v>
      </c>
      <c r="AU63">
        <v>0.97</v>
      </c>
      <c r="AV63">
        <v>0</v>
      </c>
      <c r="AW63">
        <v>12.54</v>
      </c>
      <c r="AX63">
        <v>0</v>
      </c>
      <c r="AY63">
        <v>1.93</v>
      </c>
      <c r="AZ63">
        <v>37.26</v>
      </c>
      <c r="BA63">
        <v>66.739999999999995</v>
      </c>
      <c r="BB63">
        <v>48.23</v>
      </c>
      <c r="BC63">
        <v>109.48</v>
      </c>
      <c r="BD63">
        <v>0.88</v>
      </c>
      <c r="BE63">
        <v>24.12</v>
      </c>
      <c r="BF63">
        <v>0.88</v>
      </c>
      <c r="BG63">
        <v>0.36</v>
      </c>
      <c r="BH63">
        <v>0</v>
      </c>
      <c r="BI63">
        <v>0</v>
      </c>
      <c r="BJ63">
        <v>48.23</v>
      </c>
      <c r="BK63">
        <v>0.52</v>
      </c>
      <c r="BL63">
        <v>84.09</v>
      </c>
      <c r="BM63">
        <v>90.67</v>
      </c>
      <c r="BN63">
        <v>0.61</v>
      </c>
      <c r="BO63">
        <v>12.42</v>
      </c>
      <c r="BP63">
        <v>0</v>
      </c>
      <c r="BQ63">
        <v>4.82</v>
      </c>
      <c r="BR63">
        <v>0</v>
      </c>
      <c r="BS63">
        <v>5.64</v>
      </c>
      <c r="BT63">
        <v>0</v>
      </c>
      <c r="BU63">
        <v>0</v>
      </c>
      <c r="BV63">
        <v>12.25</v>
      </c>
      <c r="BW63">
        <v>0</v>
      </c>
      <c r="BX63">
        <v>0</v>
      </c>
      <c r="BY63">
        <v>12.42</v>
      </c>
      <c r="BZ63">
        <v>0</v>
      </c>
      <c r="CA63">
        <v>0</v>
      </c>
      <c r="CB63">
        <v>15.14</v>
      </c>
      <c r="CC63">
        <v>0</v>
      </c>
      <c r="CD63">
        <v>0</v>
      </c>
      <c r="CE63">
        <v>0</v>
      </c>
      <c r="CF63">
        <v>0</v>
      </c>
      <c r="CG63">
        <v>53.05</v>
      </c>
      <c r="CH63">
        <v>0</v>
      </c>
    </row>
    <row r="64" spans="1:86">
      <c r="G64" t="s">
        <v>106</v>
      </c>
      <c r="H64" s="73">
        <v>584.91999999999996</v>
      </c>
      <c r="I64" s="46">
        <v>266.59000000000003</v>
      </c>
      <c r="J64" s="46">
        <v>566.94000000000005</v>
      </c>
      <c r="K64" s="46">
        <v>204.81</v>
      </c>
      <c r="L64" s="46">
        <v>9.92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21.22</v>
      </c>
      <c r="X64">
        <v>48.23</v>
      </c>
      <c r="Y64">
        <v>0.96</v>
      </c>
      <c r="Z64">
        <v>24.12</v>
      </c>
      <c r="AA64">
        <v>96.46</v>
      </c>
      <c r="AB64">
        <v>37.26</v>
      </c>
      <c r="AC64">
        <v>24.12</v>
      </c>
      <c r="AD64">
        <v>24.12</v>
      </c>
      <c r="AE64">
        <v>11.72</v>
      </c>
      <c r="AF64">
        <v>2.89</v>
      </c>
      <c r="AG64">
        <v>72.34</v>
      </c>
      <c r="AH64">
        <v>0.68</v>
      </c>
      <c r="AI64">
        <v>0</v>
      </c>
      <c r="AJ64">
        <v>24.12</v>
      </c>
      <c r="AK64">
        <v>24.73</v>
      </c>
      <c r="AL64">
        <v>37.26</v>
      </c>
      <c r="AM64">
        <v>1.59</v>
      </c>
      <c r="AN64">
        <v>81.99</v>
      </c>
      <c r="AO64">
        <v>24.04</v>
      </c>
      <c r="AP64">
        <v>0.48</v>
      </c>
      <c r="AQ64">
        <v>96.46</v>
      </c>
      <c r="AR64">
        <v>96.46</v>
      </c>
      <c r="AS64">
        <v>0</v>
      </c>
      <c r="AT64">
        <v>241.15</v>
      </c>
      <c r="AU64">
        <v>0.97</v>
      </c>
      <c r="AV64">
        <v>0</v>
      </c>
      <c r="AW64">
        <v>12.54</v>
      </c>
      <c r="AX64">
        <v>0</v>
      </c>
      <c r="AY64">
        <v>1.93</v>
      </c>
      <c r="AZ64">
        <v>37.26</v>
      </c>
      <c r="BA64">
        <v>66.739999999999995</v>
      </c>
      <c r="BB64">
        <v>48.23</v>
      </c>
      <c r="BC64">
        <v>109.48</v>
      </c>
      <c r="BD64">
        <v>0.88</v>
      </c>
      <c r="BE64">
        <v>24.12</v>
      </c>
      <c r="BF64">
        <v>0.88</v>
      </c>
      <c r="BG64">
        <v>0.36</v>
      </c>
      <c r="BH64">
        <v>0</v>
      </c>
      <c r="BI64">
        <v>0</v>
      </c>
      <c r="BJ64">
        <v>48.23</v>
      </c>
      <c r="BK64">
        <v>0.52</v>
      </c>
      <c r="BL64">
        <v>84.09</v>
      </c>
      <c r="BM64">
        <v>90.67</v>
      </c>
      <c r="BN64">
        <v>0.61</v>
      </c>
      <c r="BO64">
        <v>12.42</v>
      </c>
      <c r="BP64">
        <v>0</v>
      </c>
      <c r="BQ64">
        <v>4.82</v>
      </c>
      <c r="BR64">
        <v>0</v>
      </c>
      <c r="BS64">
        <v>3.17</v>
      </c>
      <c r="BT64">
        <v>0</v>
      </c>
      <c r="BU64">
        <v>0</v>
      </c>
      <c r="BV64">
        <v>12.25</v>
      </c>
      <c r="BW64">
        <v>0</v>
      </c>
      <c r="BX64">
        <v>0</v>
      </c>
      <c r="BY64">
        <v>12.42</v>
      </c>
      <c r="BZ64">
        <v>0</v>
      </c>
      <c r="CA64">
        <v>0</v>
      </c>
      <c r="CB64">
        <v>15.14</v>
      </c>
      <c r="CC64">
        <v>0</v>
      </c>
      <c r="CD64">
        <v>0</v>
      </c>
      <c r="CE64">
        <v>0</v>
      </c>
      <c r="CF64">
        <v>0</v>
      </c>
      <c r="CG64">
        <v>53.05</v>
      </c>
      <c r="CH64">
        <v>0</v>
      </c>
    </row>
    <row r="65" spans="7:86">
      <c r="G65" t="s">
        <v>107</v>
      </c>
      <c r="H65" s="73">
        <v>584.91999999999996</v>
      </c>
      <c r="I65" s="46">
        <v>266.59000000000003</v>
      </c>
      <c r="J65" s="46">
        <v>566.94000000000005</v>
      </c>
      <c r="K65" s="46">
        <v>204.81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21.22</v>
      </c>
      <c r="X65">
        <v>48.23</v>
      </c>
      <c r="Y65">
        <v>0.96</v>
      </c>
      <c r="Z65">
        <v>24.12</v>
      </c>
      <c r="AA65">
        <v>96.46</v>
      </c>
      <c r="AB65">
        <v>37.26</v>
      </c>
      <c r="AC65">
        <v>24.12</v>
      </c>
      <c r="AD65">
        <v>24.12</v>
      </c>
      <c r="AE65">
        <v>11.72</v>
      </c>
      <c r="AF65">
        <v>2.89</v>
      </c>
      <c r="AG65">
        <v>72.34</v>
      </c>
      <c r="AH65">
        <v>0.68</v>
      </c>
      <c r="AI65">
        <v>0</v>
      </c>
      <c r="AJ65">
        <v>24.12</v>
      </c>
      <c r="AK65">
        <v>24.73</v>
      </c>
      <c r="AL65">
        <v>37.26</v>
      </c>
      <c r="AM65">
        <v>1.59</v>
      </c>
      <c r="AN65">
        <v>81.99</v>
      </c>
      <c r="AO65">
        <v>24.04</v>
      </c>
      <c r="AP65">
        <v>0.48</v>
      </c>
      <c r="AQ65">
        <v>96.46</v>
      </c>
      <c r="AR65">
        <v>96.46</v>
      </c>
      <c r="AS65">
        <v>0</v>
      </c>
      <c r="AT65">
        <v>241.15</v>
      </c>
      <c r="AU65">
        <v>0.97</v>
      </c>
      <c r="AV65">
        <v>0</v>
      </c>
      <c r="AW65">
        <v>12.54</v>
      </c>
      <c r="AX65">
        <v>0</v>
      </c>
      <c r="AY65">
        <v>1.93</v>
      </c>
      <c r="AZ65">
        <v>37.26</v>
      </c>
      <c r="BA65">
        <v>66.739999999999995</v>
      </c>
      <c r="BB65">
        <v>48.23</v>
      </c>
      <c r="BC65">
        <v>109.48</v>
      </c>
      <c r="BD65">
        <v>0.88</v>
      </c>
      <c r="BE65">
        <v>24.12</v>
      </c>
      <c r="BF65">
        <v>0.88</v>
      </c>
      <c r="BG65">
        <v>0.36</v>
      </c>
      <c r="BH65">
        <v>0</v>
      </c>
      <c r="BI65">
        <v>0</v>
      </c>
      <c r="BJ65">
        <v>48.23</v>
      </c>
      <c r="BK65">
        <v>0.52</v>
      </c>
      <c r="BL65">
        <v>84.09</v>
      </c>
      <c r="BM65">
        <v>90.67</v>
      </c>
      <c r="BN65">
        <v>0.61</v>
      </c>
      <c r="BO65">
        <v>12.42</v>
      </c>
      <c r="BP65">
        <v>0</v>
      </c>
      <c r="BQ65">
        <v>4.82</v>
      </c>
      <c r="BR65">
        <v>0</v>
      </c>
      <c r="BS65">
        <v>3.39</v>
      </c>
      <c r="BT65">
        <v>0</v>
      </c>
      <c r="BU65">
        <v>0</v>
      </c>
      <c r="BV65">
        <v>12.25</v>
      </c>
      <c r="BW65">
        <v>0</v>
      </c>
      <c r="BX65">
        <v>0</v>
      </c>
      <c r="BY65">
        <v>12.42</v>
      </c>
      <c r="BZ65">
        <v>0</v>
      </c>
      <c r="CA65">
        <v>0</v>
      </c>
      <c r="CB65">
        <v>15.14</v>
      </c>
      <c r="CC65">
        <v>0</v>
      </c>
      <c r="CD65">
        <v>0</v>
      </c>
      <c r="CE65">
        <v>0</v>
      </c>
      <c r="CF65">
        <v>0</v>
      </c>
      <c r="CG65">
        <v>53.05</v>
      </c>
      <c r="CH65">
        <v>0</v>
      </c>
    </row>
    <row r="66" spans="7:86">
      <c r="G66" t="s">
        <v>108</v>
      </c>
      <c r="H66" s="73">
        <v>584.91999999999996</v>
      </c>
      <c r="I66" s="46">
        <v>266.59000000000003</v>
      </c>
      <c r="J66" s="46">
        <v>566.94000000000005</v>
      </c>
      <c r="K66" s="46">
        <v>202.20999999999998</v>
      </c>
      <c r="L66" s="46">
        <v>9.0399999999999991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21.22</v>
      </c>
      <c r="X66">
        <v>48.23</v>
      </c>
      <c r="Y66">
        <v>0.96</v>
      </c>
      <c r="Z66">
        <v>24.12</v>
      </c>
      <c r="AA66">
        <v>96.46</v>
      </c>
      <c r="AB66">
        <v>37.26</v>
      </c>
      <c r="AC66">
        <v>24.12</v>
      </c>
      <c r="AD66">
        <v>24.12</v>
      </c>
      <c r="AE66">
        <v>11.72</v>
      </c>
      <c r="AF66">
        <v>2.89</v>
      </c>
      <c r="AG66">
        <v>72.34</v>
      </c>
      <c r="AH66">
        <v>0.68</v>
      </c>
      <c r="AI66">
        <v>0</v>
      </c>
      <c r="AJ66">
        <v>24.12</v>
      </c>
      <c r="AK66">
        <v>24.73</v>
      </c>
      <c r="AL66">
        <v>37.26</v>
      </c>
      <c r="AM66">
        <v>1.59</v>
      </c>
      <c r="AN66">
        <v>81.99</v>
      </c>
      <c r="AO66">
        <v>24.04</v>
      </c>
      <c r="AP66">
        <v>0.48</v>
      </c>
      <c r="AQ66">
        <v>96.46</v>
      </c>
      <c r="AR66">
        <v>96.46</v>
      </c>
      <c r="AS66">
        <v>0</v>
      </c>
      <c r="AT66">
        <v>241.15</v>
      </c>
      <c r="AU66">
        <v>0.97</v>
      </c>
      <c r="AV66">
        <v>0</v>
      </c>
      <c r="AW66">
        <v>12.54</v>
      </c>
      <c r="AX66">
        <v>0</v>
      </c>
      <c r="AY66">
        <v>1.93</v>
      </c>
      <c r="AZ66">
        <v>37.26</v>
      </c>
      <c r="BA66">
        <v>66.739999999999995</v>
      </c>
      <c r="BB66">
        <v>48.23</v>
      </c>
      <c r="BC66">
        <v>109.48</v>
      </c>
      <c r="BD66">
        <v>0.88</v>
      </c>
      <c r="BE66">
        <v>24.12</v>
      </c>
      <c r="BF66">
        <v>0.88</v>
      </c>
      <c r="BG66">
        <v>0.36</v>
      </c>
      <c r="BH66">
        <v>0</v>
      </c>
      <c r="BI66">
        <v>0</v>
      </c>
      <c r="BJ66">
        <v>48.23</v>
      </c>
      <c r="BK66">
        <v>0.52</v>
      </c>
      <c r="BL66">
        <v>84.09</v>
      </c>
      <c r="BM66">
        <v>90.67</v>
      </c>
      <c r="BN66">
        <v>0.61</v>
      </c>
      <c r="BO66">
        <v>12.42</v>
      </c>
      <c r="BP66">
        <v>0</v>
      </c>
      <c r="BQ66">
        <v>4.82</v>
      </c>
      <c r="BR66">
        <v>0</v>
      </c>
      <c r="BS66">
        <v>2.29</v>
      </c>
      <c r="BT66">
        <v>0</v>
      </c>
      <c r="BU66">
        <v>0</v>
      </c>
      <c r="BV66">
        <v>12.25</v>
      </c>
      <c r="BW66">
        <v>0</v>
      </c>
      <c r="BX66">
        <v>0</v>
      </c>
      <c r="BY66">
        <v>12.42</v>
      </c>
      <c r="BZ66">
        <v>0</v>
      </c>
      <c r="CA66">
        <v>0</v>
      </c>
      <c r="CB66">
        <v>15.14</v>
      </c>
      <c r="CC66">
        <v>0</v>
      </c>
      <c r="CD66">
        <v>0</v>
      </c>
      <c r="CE66">
        <v>0</v>
      </c>
      <c r="CF66">
        <v>0</v>
      </c>
      <c r="CG66">
        <v>50.45</v>
      </c>
      <c r="CH66">
        <v>0</v>
      </c>
    </row>
    <row r="67" spans="7:86">
      <c r="G67" t="s">
        <v>109</v>
      </c>
      <c r="H67" s="73">
        <v>584.78</v>
      </c>
      <c r="I67" s="46">
        <v>266.59000000000003</v>
      </c>
      <c r="J67" s="46">
        <v>513.1</v>
      </c>
      <c r="K67" s="46">
        <v>200.28</v>
      </c>
      <c r="L67" s="46">
        <v>8.25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21.22</v>
      </c>
      <c r="X67">
        <v>48.23</v>
      </c>
      <c r="Y67">
        <v>0.82</v>
      </c>
      <c r="Z67">
        <v>24.12</v>
      </c>
      <c r="AA67">
        <v>96.46</v>
      </c>
      <c r="AB67">
        <v>37.26</v>
      </c>
      <c r="AC67">
        <v>24.12</v>
      </c>
      <c r="AD67">
        <v>24.12</v>
      </c>
      <c r="AE67">
        <v>11.72</v>
      </c>
      <c r="AF67">
        <v>2.89</v>
      </c>
      <c r="AG67">
        <v>72.34</v>
      </c>
      <c r="AH67">
        <v>0.68</v>
      </c>
      <c r="AI67">
        <v>0</v>
      </c>
      <c r="AJ67">
        <v>24.12</v>
      </c>
      <c r="AK67">
        <v>24.73</v>
      </c>
      <c r="AL67">
        <v>37.26</v>
      </c>
      <c r="AM67">
        <v>1.59</v>
      </c>
      <c r="AN67">
        <v>27.97</v>
      </c>
      <c r="AO67">
        <v>24.04</v>
      </c>
      <c r="AP67">
        <v>0.48</v>
      </c>
      <c r="AQ67">
        <v>96.46</v>
      </c>
      <c r="AR67">
        <v>96.46</v>
      </c>
      <c r="AS67">
        <v>0</v>
      </c>
      <c r="AT67">
        <v>241.15</v>
      </c>
      <c r="AU67">
        <v>0.97</v>
      </c>
      <c r="AV67">
        <v>0</v>
      </c>
      <c r="AW67">
        <v>12.54</v>
      </c>
      <c r="AX67">
        <v>0</v>
      </c>
      <c r="AY67">
        <v>1.93</v>
      </c>
      <c r="AZ67">
        <v>37.26</v>
      </c>
      <c r="BA67">
        <v>66.739999999999995</v>
      </c>
      <c r="BB67">
        <v>48.23</v>
      </c>
      <c r="BC67">
        <v>109.48</v>
      </c>
      <c r="BD67">
        <v>0.88</v>
      </c>
      <c r="BE67">
        <v>24.12</v>
      </c>
      <c r="BF67">
        <v>0.88</v>
      </c>
      <c r="BG67">
        <v>0.36</v>
      </c>
      <c r="BH67">
        <v>0</v>
      </c>
      <c r="BI67">
        <v>0</v>
      </c>
      <c r="BJ67">
        <v>48.23</v>
      </c>
      <c r="BK67">
        <v>0.52</v>
      </c>
      <c r="BL67">
        <v>84.09</v>
      </c>
      <c r="BM67">
        <v>90.67</v>
      </c>
      <c r="BN67">
        <v>0.61</v>
      </c>
      <c r="BO67">
        <v>12.42</v>
      </c>
      <c r="BP67">
        <v>0</v>
      </c>
      <c r="BQ67">
        <v>4.82</v>
      </c>
      <c r="BR67">
        <v>0</v>
      </c>
      <c r="BS67">
        <v>1.5</v>
      </c>
      <c r="BT67">
        <v>0</v>
      </c>
      <c r="BU67">
        <v>0</v>
      </c>
      <c r="BV67">
        <v>12.43</v>
      </c>
      <c r="BW67">
        <v>0</v>
      </c>
      <c r="BX67">
        <v>0</v>
      </c>
      <c r="BY67">
        <v>12.42</v>
      </c>
      <c r="BZ67">
        <v>0</v>
      </c>
      <c r="CA67">
        <v>0</v>
      </c>
      <c r="CB67">
        <v>15.14</v>
      </c>
      <c r="CC67">
        <v>0</v>
      </c>
      <c r="CD67">
        <v>0</v>
      </c>
      <c r="CE67">
        <v>0</v>
      </c>
      <c r="CF67">
        <v>0</v>
      </c>
      <c r="CG67">
        <v>48.52</v>
      </c>
      <c r="CH67">
        <v>0</v>
      </c>
    </row>
    <row r="68" spans="7:86">
      <c r="G68" t="s">
        <v>110</v>
      </c>
      <c r="H68" s="73">
        <v>584.78</v>
      </c>
      <c r="I68" s="46">
        <v>266.59000000000003</v>
      </c>
      <c r="J68" s="46">
        <v>513.1</v>
      </c>
      <c r="K68" s="46">
        <v>196.04</v>
      </c>
      <c r="L68" s="46">
        <v>7.7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21.22</v>
      </c>
      <c r="X68">
        <v>48.23</v>
      </c>
      <c r="Y68">
        <v>0.82</v>
      </c>
      <c r="Z68">
        <v>24.12</v>
      </c>
      <c r="AA68">
        <v>96.46</v>
      </c>
      <c r="AB68">
        <v>37.26</v>
      </c>
      <c r="AC68">
        <v>24.12</v>
      </c>
      <c r="AD68">
        <v>24.12</v>
      </c>
      <c r="AE68">
        <v>11.72</v>
      </c>
      <c r="AF68">
        <v>2.89</v>
      </c>
      <c r="AG68">
        <v>72.34</v>
      </c>
      <c r="AH68">
        <v>0.68</v>
      </c>
      <c r="AI68">
        <v>0</v>
      </c>
      <c r="AJ68">
        <v>24.12</v>
      </c>
      <c r="AK68">
        <v>24.73</v>
      </c>
      <c r="AL68">
        <v>37.26</v>
      </c>
      <c r="AM68">
        <v>1.59</v>
      </c>
      <c r="AN68">
        <v>27.97</v>
      </c>
      <c r="AO68">
        <v>24.04</v>
      </c>
      <c r="AP68">
        <v>0.48</v>
      </c>
      <c r="AQ68">
        <v>96.46</v>
      </c>
      <c r="AR68">
        <v>96.46</v>
      </c>
      <c r="AS68">
        <v>0</v>
      </c>
      <c r="AT68">
        <v>241.15</v>
      </c>
      <c r="AU68">
        <v>0.97</v>
      </c>
      <c r="AV68">
        <v>0</v>
      </c>
      <c r="AW68">
        <v>12.54</v>
      </c>
      <c r="AX68">
        <v>0</v>
      </c>
      <c r="AY68">
        <v>1.93</v>
      </c>
      <c r="AZ68">
        <v>37.26</v>
      </c>
      <c r="BA68">
        <v>66.739999999999995</v>
      </c>
      <c r="BB68">
        <v>48.23</v>
      </c>
      <c r="BC68">
        <v>109.48</v>
      </c>
      <c r="BD68">
        <v>0.88</v>
      </c>
      <c r="BE68">
        <v>24.12</v>
      </c>
      <c r="BF68">
        <v>0.88</v>
      </c>
      <c r="BG68">
        <v>0.36</v>
      </c>
      <c r="BH68">
        <v>0</v>
      </c>
      <c r="BI68">
        <v>0</v>
      </c>
      <c r="BJ68">
        <v>48.23</v>
      </c>
      <c r="BK68">
        <v>0.52</v>
      </c>
      <c r="BL68">
        <v>84.09</v>
      </c>
      <c r="BM68">
        <v>90.67</v>
      </c>
      <c r="BN68">
        <v>0.61</v>
      </c>
      <c r="BO68">
        <v>12.42</v>
      </c>
      <c r="BP68">
        <v>0</v>
      </c>
      <c r="BQ68">
        <v>4.82</v>
      </c>
      <c r="BR68">
        <v>0</v>
      </c>
      <c r="BS68">
        <v>0.95</v>
      </c>
      <c r="BT68">
        <v>0</v>
      </c>
      <c r="BU68">
        <v>0</v>
      </c>
      <c r="BV68">
        <v>12.43</v>
      </c>
      <c r="BW68">
        <v>0</v>
      </c>
      <c r="BX68">
        <v>0</v>
      </c>
      <c r="BY68">
        <v>12.42</v>
      </c>
      <c r="BZ68">
        <v>0</v>
      </c>
      <c r="CA68">
        <v>0</v>
      </c>
      <c r="CB68">
        <v>15.14</v>
      </c>
      <c r="CC68">
        <v>0</v>
      </c>
      <c r="CD68">
        <v>0</v>
      </c>
      <c r="CE68">
        <v>0</v>
      </c>
      <c r="CF68">
        <v>0</v>
      </c>
      <c r="CG68">
        <v>44.28</v>
      </c>
      <c r="CH68">
        <v>0</v>
      </c>
    </row>
    <row r="69" spans="7:86">
      <c r="G69" t="s">
        <v>111</v>
      </c>
      <c r="H69" s="73">
        <v>584.78</v>
      </c>
      <c r="I69" s="46">
        <v>266.59000000000003</v>
      </c>
      <c r="J69" s="46">
        <v>513.1</v>
      </c>
      <c r="K69" s="46">
        <v>191.20999999999998</v>
      </c>
      <c r="L69" s="46">
        <v>7.54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21.22</v>
      </c>
      <c r="X69">
        <v>48.23</v>
      </c>
      <c r="Y69">
        <v>0.82</v>
      </c>
      <c r="Z69">
        <v>24.12</v>
      </c>
      <c r="AA69">
        <v>96.46</v>
      </c>
      <c r="AB69">
        <v>37.26</v>
      </c>
      <c r="AC69">
        <v>24.12</v>
      </c>
      <c r="AD69">
        <v>24.12</v>
      </c>
      <c r="AE69">
        <v>11.72</v>
      </c>
      <c r="AF69">
        <v>2.89</v>
      </c>
      <c r="AG69">
        <v>72.34</v>
      </c>
      <c r="AH69">
        <v>0.68</v>
      </c>
      <c r="AI69">
        <v>0</v>
      </c>
      <c r="AJ69">
        <v>24.12</v>
      </c>
      <c r="AK69">
        <v>24.73</v>
      </c>
      <c r="AL69">
        <v>37.26</v>
      </c>
      <c r="AM69">
        <v>1.59</v>
      </c>
      <c r="AN69">
        <v>27.97</v>
      </c>
      <c r="AO69">
        <v>24.04</v>
      </c>
      <c r="AP69">
        <v>0.48</v>
      </c>
      <c r="AQ69">
        <v>96.46</v>
      </c>
      <c r="AR69">
        <v>96.46</v>
      </c>
      <c r="AS69">
        <v>0</v>
      </c>
      <c r="AT69">
        <v>241.15</v>
      </c>
      <c r="AU69">
        <v>0.97</v>
      </c>
      <c r="AV69">
        <v>0</v>
      </c>
      <c r="AW69">
        <v>12.54</v>
      </c>
      <c r="AX69">
        <v>0</v>
      </c>
      <c r="AY69">
        <v>1.93</v>
      </c>
      <c r="AZ69">
        <v>37.26</v>
      </c>
      <c r="BA69">
        <v>66.739999999999995</v>
      </c>
      <c r="BB69">
        <v>48.23</v>
      </c>
      <c r="BC69">
        <v>109.48</v>
      </c>
      <c r="BD69">
        <v>0.88</v>
      </c>
      <c r="BE69">
        <v>24.12</v>
      </c>
      <c r="BF69">
        <v>0.88</v>
      </c>
      <c r="BG69">
        <v>0.36</v>
      </c>
      <c r="BH69">
        <v>0</v>
      </c>
      <c r="BI69">
        <v>0</v>
      </c>
      <c r="BJ69">
        <v>48.23</v>
      </c>
      <c r="BK69">
        <v>0.52</v>
      </c>
      <c r="BL69">
        <v>84.09</v>
      </c>
      <c r="BM69">
        <v>90.67</v>
      </c>
      <c r="BN69">
        <v>0.61</v>
      </c>
      <c r="BO69">
        <v>12.42</v>
      </c>
      <c r="BP69">
        <v>0</v>
      </c>
      <c r="BQ69">
        <v>4.82</v>
      </c>
      <c r="BR69">
        <v>0</v>
      </c>
      <c r="BS69">
        <v>0.79</v>
      </c>
      <c r="BT69">
        <v>0</v>
      </c>
      <c r="BU69">
        <v>0</v>
      </c>
      <c r="BV69">
        <v>12.43</v>
      </c>
      <c r="BW69">
        <v>0</v>
      </c>
      <c r="BX69">
        <v>0</v>
      </c>
      <c r="BY69">
        <v>12.42</v>
      </c>
      <c r="BZ69">
        <v>0</v>
      </c>
      <c r="CA69">
        <v>0</v>
      </c>
      <c r="CB69">
        <v>15.14</v>
      </c>
      <c r="CC69">
        <v>0</v>
      </c>
      <c r="CD69">
        <v>0</v>
      </c>
      <c r="CE69">
        <v>0</v>
      </c>
      <c r="CF69">
        <v>0</v>
      </c>
      <c r="CG69">
        <v>39.450000000000003</v>
      </c>
      <c r="CH69">
        <v>0</v>
      </c>
    </row>
    <row r="70" spans="7:86">
      <c r="G70" t="s">
        <v>112</v>
      </c>
      <c r="H70" s="73">
        <v>584.78</v>
      </c>
      <c r="I70" s="46">
        <v>266.59000000000003</v>
      </c>
      <c r="J70" s="46">
        <v>513.1</v>
      </c>
      <c r="K70" s="46">
        <v>184.56</v>
      </c>
      <c r="L70" s="46">
        <v>7.45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21.22</v>
      </c>
      <c r="X70">
        <v>48.23</v>
      </c>
      <c r="Y70">
        <v>0.82</v>
      </c>
      <c r="Z70">
        <v>24.12</v>
      </c>
      <c r="AA70">
        <v>96.46</v>
      </c>
      <c r="AB70">
        <v>37.26</v>
      </c>
      <c r="AC70">
        <v>24.12</v>
      </c>
      <c r="AD70">
        <v>24.12</v>
      </c>
      <c r="AE70">
        <v>11.72</v>
      </c>
      <c r="AF70">
        <v>2.89</v>
      </c>
      <c r="AG70">
        <v>72.34</v>
      </c>
      <c r="AH70">
        <v>0.68</v>
      </c>
      <c r="AI70">
        <v>0</v>
      </c>
      <c r="AJ70">
        <v>24.12</v>
      </c>
      <c r="AK70">
        <v>24.73</v>
      </c>
      <c r="AL70">
        <v>37.26</v>
      </c>
      <c r="AM70">
        <v>1.59</v>
      </c>
      <c r="AN70">
        <v>27.97</v>
      </c>
      <c r="AO70">
        <v>24.04</v>
      </c>
      <c r="AP70">
        <v>0.48</v>
      </c>
      <c r="AQ70">
        <v>96.46</v>
      </c>
      <c r="AR70">
        <v>96.46</v>
      </c>
      <c r="AS70">
        <v>0</v>
      </c>
      <c r="AT70">
        <v>241.15</v>
      </c>
      <c r="AU70">
        <v>0.97</v>
      </c>
      <c r="AV70">
        <v>0</v>
      </c>
      <c r="AW70">
        <v>12.54</v>
      </c>
      <c r="AX70">
        <v>0</v>
      </c>
      <c r="AY70">
        <v>1.93</v>
      </c>
      <c r="AZ70">
        <v>37.26</v>
      </c>
      <c r="BA70">
        <v>66.739999999999995</v>
      </c>
      <c r="BB70">
        <v>48.23</v>
      </c>
      <c r="BC70">
        <v>109.48</v>
      </c>
      <c r="BD70">
        <v>0.88</v>
      </c>
      <c r="BE70">
        <v>24.12</v>
      </c>
      <c r="BF70">
        <v>0.88</v>
      </c>
      <c r="BG70">
        <v>0.36</v>
      </c>
      <c r="BH70">
        <v>0</v>
      </c>
      <c r="BI70">
        <v>0</v>
      </c>
      <c r="BJ70">
        <v>48.23</v>
      </c>
      <c r="BK70">
        <v>0.52</v>
      </c>
      <c r="BL70">
        <v>84.09</v>
      </c>
      <c r="BM70">
        <v>90.67</v>
      </c>
      <c r="BN70">
        <v>0.61</v>
      </c>
      <c r="BO70">
        <v>12.42</v>
      </c>
      <c r="BP70">
        <v>0</v>
      </c>
      <c r="BQ70">
        <v>4.82</v>
      </c>
      <c r="BR70">
        <v>0</v>
      </c>
      <c r="BS70">
        <v>0.7</v>
      </c>
      <c r="BT70">
        <v>0</v>
      </c>
      <c r="BU70">
        <v>0</v>
      </c>
      <c r="BV70">
        <v>12.43</v>
      </c>
      <c r="BW70">
        <v>0</v>
      </c>
      <c r="BX70">
        <v>0</v>
      </c>
      <c r="BY70">
        <v>12.42</v>
      </c>
      <c r="BZ70">
        <v>0</v>
      </c>
      <c r="CA70">
        <v>0</v>
      </c>
      <c r="CB70">
        <v>15.14</v>
      </c>
      <c r="CC70">
        <v>0</v>
      </c>
      <c r="CD70">
        <v>0</v>
      </c>
      <c r="CE70">
        <v>0</v>
      </c>
      <c r="CF70">
        <v>0</v>
      </c>
      <c r="CG70">
        <v>32.799999999999997</v>
      </c>
      <c r="CH70">
        <v>0</v>
      </c>
    </row>
    <row r="71" spans="7:86">
      <c r="G71" t="s">
        <v>113</v>
      </c>
      <c r="H71" s="73">
        <v>584.78</v>
      </c>
      <c r="I71" s="46">
        <v>266.59000000000003</v>
      </c>
      <c r="J71" s="46">
        <v>513.1</v>
      </c>
      <c r="K71" s="46">
        <v>151.76</v>
      </c>
      <c r="L71" s="46">
        <v>7.32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21.22</v>
      </c>
      <c r="X71">
        <v>48.23</v>
      </c>
      <c r="Y71">
        <v>0.82</v>
      </c>
      <c r="Z71">
        <v>24.12</v>
      </c>
      <c r="AA71">
        <v>96.46</v>
      </c>
      <c r="AB71">
        <v>37.26</v>
      </c>
      <c r="AC71">
        <v>24.12</v>
      </c>
      <c r="AD71">
        <v>24.12</v>
      </c>
      <c r="AE71">
        <v>11.72</v>
      </c>
      <c r="AF71">
        <v>2.89</v>
      </c>
      <c r="AG71">
        <v>72.34</v>
      </c>
      <c r="AH71">
        <v>0.68</v>
      </c>
      <c r="AI71">
        <v>0</v>
      </c>
      <c r="AJ71">
        <v>24.12</v>
      </c>
      <c r="AK71">
        <v>24.73</v>
      </c>
      <c r="AL71">
        <v>37.26</v>
      </c>
      <c r="AM71">
        <v>1.59</v>
      </c>
      <c r="AN71">
        <v>27.97</v>
      </c>
      <c r="AO71">
        <v>24.04</v>
      </c>
      <c r="AP71">
        <v>0.48</v>
      </c>
      <c r="AQ71">
        <v>96.46</v>
      </c>
      <c r="AR71">
        <v>96.46</v>
      </c>
      <c r="AS71">
        <v>0</v>
      </c>
      <c r="AT71">
        <v>241.15</v>
      </c>
      <c r="AU71">
        <v>0.97</v>
      </c>
      <c r="AV71">
        <v>0</v>
      </c>
      <c r="AW71">
        <v>12.54</v>
      </c>
      <c r="AX71">
        <v>0</v>
      </c>
      <c r="AY71">
        <v>1.93</v>
      </c>
      <c r="AZ71">
        <v>37.26</v>
      </c>
      <c r="BA71">
        <v>66.739999999999995</v>
      </c>
      <c r="BB71">
        <v>48.23</v>
      </c>
      <c r="BC71">
        <v>109.48</v>
      </c>
      <c r="BD71">
        <v>0.88</v>
      </c>
      <c r="BE71">
        <v>24.12</v>
      </c>
      <c r="BF71">
        <v>0.88</v>
      </c>
      <c r="BG71">
        <v>0.36</v>
      </c>
      <c r="BH71">
        <v>0</v>
      </c>
      <c r="BI71">
        <v>0</v>
      </c>
      <c r="BJ71">
        <v>48.23</v>
      </c>
      <c r="BK71">
        <v>0.52</v>
      </c>
      <c r="BL71">
        <v>84.09</v>
      </c>
      <c r="BM71">
        <v>90.67</v>
      </c>
      <c r="BN71">
        <v>0.61</v>
      </c>
      <c r="BO71">
        <v>12.42</v>
      </c>
      <c r="BP71">
        <v>0</v>
      </c>
      <c r="BQ71">
        <v>4.82</v>
      </c>
      <c r="BR71">
        <v>0</v>
      </c>
      <c r="BS71">
        <v>0.56999999999999995</v>
      </c>
      <c r="BT71">
        <v>0</v>
      </c>
      <c r="BU71">
        <v>0</v>
      </c>
      <c r="BV71">
        <v>12.43</v>
      </c>
      <c r="BW71">
        <v>0</v>
      </c>
      <c r="BX71">
        <v>0</v>
      </c>
      <c r="BY71">
        <v>12.42</v>
      </c>
      <c r="BZ71">
        <v>0</v>
      </c>
      <c r="CA71">
        <v>0</v>
      </c>
      <c r="CB71">
        <v>15.14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</row>
    <row r="72" spans="7:86">
      <c r="G72" t="s">
        <v>114</v>
      </c>
      <c r="H72" s="73">
        <v>584.78</v>
      </c>
      <c r="I72" s="46">
        <v>266.59000000000003</v>
      </c>
      <c r="J72" s="46">
        <v>513.1</v>
      </c>
      <c r="K72" s="46">
        <v>151.76</v>
      </c>
      <c r="L72" s="46">
        <v>7.2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21.22</v>
      </c>
      <c r="X72">
        <v>48.23</v>
      </c>
      <c r="Y72">
        <v>0.82</v>
      </c>
      <c r="Z72">
        <v>24.12</v>
      </c>
      <c r="AA72">
        <v>96.46</v>
      </c>
      <c r="AB72">
        <v>37.26</v>
      </c>
      <c r="AC72">
        <v>24.12</v>
      </c>
      <c r="AD72">
        <v>24.12</v>
      </c>
      <c r="AE72">
        <v>11.72</v>
      </c>
      <c r="AF72">
        <v>2.89</v>
      </c>
      <c r="AG72">
        <v>72.34</v>
      </c>
      <c r="AH72">
        <v>0.68</v>
      </c>
      <c r="AI72">
        <v>0</v>
      </c>
      <c r="AJ72">
        <v>24.12</v>
      </c>
      <c r="AK72">
        <v>24.73</v>
      </c>
      <c r="AL72">
        <v>37.26</v>
      </c>
      <c r="AM72">
        <v>1.59</v>
      </c>
      <c r="AN72">
        <v>27.97</v>
      </c>
      <c r="AO72">
        <v>24.04</v>
      </c>
      <c r="AP72">
        <v>0.48</v>
      </c>
      <c r="AQ72">
        <v>96.46</v>
      </c>
      <c r="AR72">
        <v>96.46</v>
      </c>
      <c r="AS72">
        <v>0</v>
      </c>
      <c r="AT72">
        <v>241.15</v>
      </c>
      <c r="AU72">
        <v>0.97</v>
      </c>
      <c r="AV72">
        <v>0</v>
      </c>
      <c r="AW72">
        <v>12.54</v>
      </c>
      <c r="AX72">
        <v>0</v>
      </c>
      <c r="AY72">
        <v>1.93</v>
      </c>
      <c r="AZ72">
        <v>37.26</v>
      </c>
      <c r="BA72">
        <v>66.739999999999995</v>
      </c>
      <c r="BB72">
        <v>48.23</v>
      </c>
      <c r="BC72">
        <v>109.48</v>
      </c>
      <c r="BD72">
        <v>0.88</v>
      </c>
      <c r="BE72">
        <v>24.12</v>
      </c>
      <c r="BF72">
        <v>0.88</v>
      </c>
      <c r="BG72">
        <v>0.36</v>
      </c>
      <c r="BH72">
        <v>0</v>
      </c>
      <c r="BI72">
        <v>0</v>
      </c>
      <c r="BJ72">
        <v>48.23</v>
      </c>
      <c r="BK72">
        <v>0.52</v>
      </c>
      <c r="BL72">
        <v>84.09</v>
      </c>
      <c r="BM72">
        <v>90.67</v>
      </c>
      <c r="BN72">
        <v>0.61</v>
      </c>
      <c r="BO72">
        <v>12.42</v>
      </c>
      <c r="BP72">
        <v>0</v>
      </c>
      <c r="BQ72">
        <v>4.82</v>
      </c>
      <c r="BR72">
        <v>0</v>
      </c>
      <c r="BS72">
        <v>0.45</v>
      </c>
      <c r="BT72">
        <v>0</v>
      </c>
      <c r="BU72">
        <v>0</v>
      </c>
      <c r="BV72">
        <v>12.43</v>
      </c>
      <c r="BW72">
        <v>0</v>
      </c>
      <c r="BX72">
        <v>0</v>
      </c>
      <c r="BY72">
        <v>12.42</v>
      </c>
      <c r="BZ72">
        <v>0</v>
      </c>
      <c r="CA72">
        <v>0</v>
      </c>
      <c r="CB72">
        <v>15.14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</row>
    <row r="73" spans="7:86">
      <c r="G73" t="s">
        <v>115</v>
      </c>
      <c r="H73" s="73">
        <v>584.78</v>
      </c>
      <c r="I73" s="46">
        <v>270.01</v>
      </c>
      <c r="J73" s="46">
        <v>513.1</v>
      </c>
      <c r="K73" s="46">
        <v>151.76</v>
      </c>
      <c r="L73" s="46">
        <v>7.17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21.22</v>
      </c>
      <c r="X73">
        <v>48.23</v>
      </c>
      <c r="Y73">
        <v>0.82</v>
      </c>
      <c r="Z73">
        <v>24.12</v>
      </c>
      <c r="AA73">
        <v>96.46</v>
      </c>
      <c r="AB73">
        <v>37.26</v>
      </c>
      <c r="AC73">
        <v>24.12</v>
      </c>
      <c r="AD73">
        <v>24.12</v>
      </c>
      <c r="AE73">
        <v>11.72</v>
      </c>
      <c r="AF73">
        <v>2.89</v>
      </c>
      <c r="AG73">
        <v>72.34</v>
      </c>
      <c r="AH73">
        <v>0.68</v>
      </c>
      <c r="AI73">
        <v>0</v>
      </c>
      <c r="AJ73">
        <v>24.12</v>
      </c>
      <c r="AK73">
        <v>24.73</v>
      </c>
      <c r="AL73">
        <v>37.26</v>
      </c>
      <c r="AM73">
        <v>1.59</v>
      </c>
      <c r="AN73">
        <v>27.97</v>
      </c>
      <c r="AO73">
        <v>24.04</v>
      </c>
      <c r="AP73">
        <v>0.48</v>
      </c>
      <c r="AQ73">
        <v>96.46</v>
      </c>
      <c r="AR73">
        <v>96.46</v>
      </c>
      <c r="AS73">
        <v>0</v>
      </c>
      <c r="AT73">
        <v>241.15</v>
      </c>
      <c r="AU73">
        <v>0.97</v>
      </c>
      <c r="AV73">
        <v>0</v>
      </c>
      <c r="AW73">
        <v>12.54</v>
      </c>
      <c r="AX73">
        <v>0</v>
      </c>
      <c r="AY73">
        <v>1.93</v>
      </c>
      <c r="AZ73">
        <v>37.26</v>
      </c>
      <c r="BA73">
        <v>66.739999999999995</v>
      </c>
      <c r="BB73">
        <v>48.23</v>
      </c>
      <c r="BC73">
        <v>109.48</v>
      </c>
      <c r="BD73">
        <v>0.88</v>
      </c>
      <c r="BE73">
        <v>24.12</v>
      </c>
      <c r="BF73">
        <v>0.88</v>
      </c>
      <c r="BG73">
        <v>0.36</v>
      </c>
      <c r="BH73">
        <v>3.42</v>
      </c>
      <c r="BI73">
        <v>0</v>
      </c>
      <c r="BJ73">
        <v>48.23</v>
      </c>
      <c r="BK73">
        <v>0.52</v>
      </c>
      <c r="BL73">
        <v>84.09</v>
      </c>
      <c r="BM73">
        <v>90.67</v>
      </c>
      <c r="BN73">
        <v>0.61</v>
      </c>
      <c r="BO73">
        <v>12.42</v>
      </c>
      <c r="BP73">
        <v>0</v>
      </c>
      <c r="BQ73">
        <v>4.82</v>
      </c>
      <c r="BR73">
        <v>0</v>
      </c>
      <c r="BS73">
        <v>0.42</v>
      </c>
      <c r="BT73">
        <v>0</v>
      </c>
      <c r="BU73">
        <v>0</v>
      </c>
      <c r="BV73">
        <v>12.43</v>
      </c>
      <c r="BW73">
        <v>0</v>
      </c>
      <c r="BX73">
        <v>0</v>
      </c>
      <c r="BY73">
        <v>12.42</v>
      </c>
      <c r="BZ73">
        <v>0</v>
      </c>
      <c r="CA73">
        <v>0</v>
      </c>
      <c r="CB73">
        <v>15.14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</row>
    <row r="74" spans="7:86">
      <c r="G74" t="s">
        <v>116</v>
      </c>
      <c r="H74" s="73">
        <v>584.78</v>
      </c>
      <c r="I74" s="46">
        <v>269.97000000000003</v>
      </c>
      <c r="J74" s="46">
        <v>513.1</v>
      </c>
      <c r="K74" s="46">
        <v>151.76</v>
      </c>
      <c r="L74" s="46">
        <v>7.08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21.22</v>
      </c>
      <c r="X74">
        <v>48.23</v>
      </c>
      <c r="Y74">
        <v>0.82</v>
      </c>
      <c r="Z74">
        <v>24.12</v>
      </c>
      <c r="AA74">
        <v>96.46</v>
      </c>
      <c r="AB74">
        <v>37.26</v>
      </c>
      <c r="AC74">
        <v>24.12</v>
      </c>
      <c r="AD74">
        <v>24.12</v>
      </c>
      <c r="AE74">
        <v>11.72</v>
      </c>
      <c r="AF74">
        <v>2.89</v>
      </c>
      <c r="AG74">
        <v>72.34</v>
      </c>
      <c r="AH74">
        <v>0.68</v>
      </c>
      <c r="AI74">
        <v>0</v>
      </c>
      <c r="AJ74">
        <v>24.12</v>
      </c>
      <c r="AK74">
        <v>24.73</v>
      </c>
      <c r="AL74">
        <v>37.26</v>
      </c>
      <c r="AM74">
        <v>1.59</v>
      </c>
      <c r="AN74">
        <v>27.97</v>
      </c>
      <c r="AO74">
        <v>24.04</v>
      </c>
      <c r="AP74">
        <v>0.48</v>
      </c>
      <c r="AQ74">
        <v>96.46</v>
      </c>
      <c r="AR74">
        <v>96.46</v>
      </c>
      <c r="AS74">
        <v>0</v>
      </c>
      <c r="AT74">
        <v>241.15</v>
      </c>
      <c r="AU74">
        <v>0.97</v>
      </c>
      <c r="AV74">
        <v>0</v>
      </c>
      <c r="AW74">
        <v>12.54</v>
      </c>
      <c r="AX74">
        <v>0</v>
      </c>
      <c r="AY74">
        <v>1.93</v>
      </c>
      <c r="AZ74">
        <v>37.26</v>
      </c>
      <c r="BA74">
        <v>66.739999999999995</v>
      </c>
      <c r="BB74">
        <v>48.23</v>
      </c>
      <c r="BC74">
        <v>109.48</v>
      </c>
      <c r="BD74">
        <v>0.88</v>
      </c>
      <c r="BE74">
        <v>24.12</v>
      </c>
      <c r="BF74">
        <v>0.88</v>
      </c>
      <c r="BG74">
        <v>0.36</v>
      </c>
      <c r="BH74">
        <v>3.38</v>
      </c>
      <c r="BI74">
        <v>0</v>
      </c>
      <c r="BJ74">
        <v>48.23</v>
      </c>
      <c r="BK74">
        <v>0.52</v>
      </c>
      <c r="BL74">
        <v>84.09</v>
      </c>
      <c r="BM74">
        <v>90.67</v>
      </c>
      <c r="BN74">
        <v>0.61</v>
      </c>
      <c r="BO74">
        <v>12.42</v>
      </c>
      <c r="BP74">
        <v>0</v>
      </c>
      <c r="BQ74">
        <v>4.82</v>
      </c>
      <c r="BR74">
        <v>0</v>
      </c>
      <c r="BS74">
        <v>0.33</v>
      </c>
      <c r="BT74">
        <v>0</v>
      </c>
      <c r="BU74">
        <v>0</v>
      </c>
      <c r="BV74">
        <v>12.43</v>
      </c>
      <c r="BW74">
        <v>0</v>
      </c>
      <c r="BX74">
        <v>0</v>
      </c>
      <c r="BY74">
        <v>12.42</v>
      </c>
      <c r="BZ74">
        <v>0</v>
      </c>
      <c r="CA74">
        <v>0</v>
      </c>
      <c r="CB74">
        <v>15.14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</row>
    <row r="75" spans="7:86">
      <c r="G75" t="s">
        <v>117</v>
      </c>
      <c r="H75" s="73">
        <v>572.10000000000014</v>
      </c>
      <c r="I75" s="46">
        <v>314.85000000000002</v>
      </c>
      <c r="J75" s="46">
        <v>565.23</v>
      </c>
      <c r="K75" s="46">
        <v>151.76</v>
      </c>
      <c r="L75" s="46">
        <v>6.97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21.22</v>
      </c>
      <c r="X75">
        <v>48.23</v>
      </c>
      <c r="Y75">
        <v>0.82</v>
      </c>
      <c r="Z75">
        <v>0</v>
      </c>
      <c r="AA75">
        <v>0</v>
      </c>
      <c r="AB75">
        <v>37.26</v>
      </c>
      <c r="AC75">
        <v>24.12</v>
      </c>
      <c r="AD75">
        <v>24.12</v>
      </c>
      <c r="AE75">
        <v>0</v>
      </c>
      <c r="AF75">
        <v>2.89</v>
      </c>
      <c r="AG75">
        <v>0</v>
      </c>
      <c r="AH75">
        <v>0.68</v>
      </c>
      <c r="AI75">
        <v>0</v>
      </c>
      <c r="AJ75">
        <v>24.12</v>
      </c>
      <c r="AK75">
        <v>20.92</v>
      </c>
      <c r="AL75">
        <v>37.26</v>
      </c>
      <c r="AM75">
        <v>1.59</v>
      </c>
      <c r="AN75">
        <v>27.97</v>
      </c>
      <c r="AO75">
        <v>24.04</v>
      </c>
      <c r="AP75">
        <v>0.48</v>
      </c>
      <c r="AQ75">
        <v>96.46</v>
      </c>
      <c r="AR75">
        <v>0</v>
      </c>
      <c r="AS75">
        <v>0</v>
      </c>
      <c r="AT75">
        <v>241.15</v>
      </c>
      <c r="AU75">
        <v>0.97</v>
      </c>
      <c r="AV75">
        <v>0</v>
      </c>
      <c r="AW75">
        <v>11.58</v>
      </c>
      <c r="AX75">
        <v>47.71</v>
      </c>
      <c r="AY75">
        <v>1.93</v>
      </c>
      <c r="AZ75">
        <v>37.26</v>
      </c>
      <c r="BA75">
        <v>66.739999999999995</v>
      </c>
      <c r="BB75">
        <v>0</v>
      </c>
      <c r="BC75">
        <v>164.22</v>
      </c>
      <c r="BD75">
        <v>0.88</v>
      </c>
      <c r="BE75">
        <v>24.12</v>
      </c>
      <c r="BF75">
        <v>0.88</v>
      </c>
      <c r="BG75">
        <v>0.36</v>
      </c>
      <c r="BH75">
        <v>0.55000000000000004</v>
      </c>
      <c r="BI75">
        <v>0</v>
      </c>
      <c r="BJ75">
        <v>48.23</v>
      </c>
      <c r="BK75">
        <v>0.52</v>
      </c>
      <c r="BL75">
        <v>84.09</v>
      </c>
      <c r="BM75">
        <v>90.67</v>
      </c>
      <c r="BN75">
        <v>0.61</v>
      </c>
      <c r="BO75">
        <v>12.42</v>
      </c>
      <c r="BP75">
        <v>0</v>
      </c>
      <c r="BQ75">
        <v>4.82</v>
      </c>
      <c r="BR75">
        <v>0</v>
      </c>
      <c r="BS75">
        <v>0.22</v>
      </c>
      <c r="BT75">
        <v>0</v>
      </c>
      <c r="BU75">
        <v>0</v>
      </c>
      <c r="BV75">
        <v>13.63</v>
      </c>
      <c r="BW75">
        <v>96.46</v>
      </c>
      <c r="BX75">
        <v>0</v>
      </c>
      <c r="BY75">
        <v>12.42</v>
      </c>
      <c r="BZ75">
        <v>24.12</v>
      </c>
      <c r="CA75">
        <v>72.34</v>
      </c>
      <c r="CB75">
        <v>15.14</v>
      </c>
      <c r="CC75">
        <v>48.23</v>
      </c>
      <c r="CD75">
        <v>0</v>
      </c>
      <c r="CE75">
        <v>0</v>
      </c>
      <c r="CF75">
        <v>96.46</v>
      </c>
      <c r="CG75">
        <v>0</v>
      </c>
      <c r="CH75">
        <v>0</v>
      </c>
    </row>
    <row r="76" spans="7:86">
      <c r="G76" t="s">
        <v>118</v>
      </c>
      <c r="H76" s="73">
        <v>572.10000000000014</v>
      </c>
      <c r="I76" s="46">
        <v>314.63</v>
      </c>
      <c r="J76" s="46">
        <v>565.23</v>
      </c>
      <c r="K76" s="46">
        <v>151.76</v>
      </c>
      <c r="L76" s="46">
        <v>6.88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21.22</v>
      </c>
      <c r="X76">
        <v>48.23</v>
      </c>
      <c r="Y76">
        <v>0.82</v>
      </c>
      <c r="Z76">
        <v>0</v>
      </c>
      <c r="AA76">
        <v>0</v>
      </c>
      <c r="AB76">
        <v>37.26</v>
      </c>
      <c r="AC76">
        <v>24.12</v>
      </c>
      <c r="AD76">
        <v>24.12</v>
      </c>
      <c r="AE76">
        <v>0</v>
      </c>
      <c r="AF76">
        <v>2.89</v>
      </c>
      <c r="AG76">
        <v>0</v>
      </c>
      <c r="AH76">
        <v>0.68</v>
      </c>
      <c r="AI76">
        <v>0</v>
      </c>
      <c r="AJ76">
        <v>24.12</v>
      </c>
      <c r="AK76">
        <v>20.92</v>
      </c>
      <c r="AL76">
        <v>37.26</v>
      </c>
      <c r="AM76">
        <v>1.59</v>
      </c>
      <c r="AN76">
        <v>27.97</v>
      </c>
      <c r="AO76">
        <v>24.04</v>
      </c>
      <c r="AP76">
        <v>0.48</v>
      </c>
      <c r="AQ76">
        <v>96.46</v>
      </c>
      <c r="AR76">
        <v>0</v>
      </c>
      <c r="AS76">
        <v>0</v>
      </c>
      <c r="AT76">
        <v>241.15</v>
      </c>
      <c r="AU76">
        <v>0.97</v>
      </c>
      <c r="AV76">
        <v>0</v>
      </c>
      <c r="AW76">
        <v>11.58</v>
      </c>
      <c r="AX76">
        <v>47.71</v>
      </c>
      <c r="AY76">
        <v>1.93</v>
      </c>
      <c r="AZ76">
        <v>37.26</v>
      </c>
      <c r="BA76">
        <v>66.739999999999995</v>
      </c>
      <c r="BB76">
        <v>0</v>
      </c>
      <c r="BC76">
        <v>164.22</v>
      </c>
      <c r="BD76">
        <v>0.88</v>
      </c>
      <c r="BE76">
        <v>24.12</v>
      </c>
      <c r="BF76">
        <v>0.88</v>
      </c>
      <c r="BG76">
        <v>0.36</v>
      </c>
      <c r="BH76">
        <v>0.33</v>
      </c>
      <c r="BI76">
        <v>0</v>
      </c>
      <c r="BJ76">
        <v>48.23</v>
      </c>
      <c r="BK76">
        <v>0.52</v>
      </c>
      <c r="BL76">
        <v>84.09</v>
      </c>
      <c r="BM76">
        <v>90.67</v>
      </c>
      <c r="BN76">
        <v>0.61</v>
      </c>
      <c r="BO76">
        <v>12.42</v>
      </c>
      <c r="BP76">
        <v>0</v>
      </c>
      <c r="BQ76">
        <v>4.82</v>
      </c>
      <c r="BR76">
        <v>0</v>
      </c>
      <c r="BS76">
        <v>0.13</v>
      </c>
      <c r="BT76">
        <v>0</v>
      </c>
      <c r="BU76">
        <v>0</v>
      </c>
      <c r="BV76">
        <v>13.63</v>
      </c>
      <c r="BW76">
        <v>96.46</v>
      </c>
      <c r="BX76">
        <v>0</v>
      </c>
      <c r="BY76">
        <v>12.42</v>
      </c>
      <c r="BZ76">
        <v>24.12</v>
      </c>
      <c r="CA76">
        <v>72.34</v>
      </c>
      <c r="CB76">
        <v>15.14</v>
      </c>
      <c r="CC76">
        <v>48.23</v>
      </c>
      <c r="CD76">
        <v>0</v>
      </c>
      <c r="CE76">
        <v>0</v>
      </c>
      <c r="CF76">
        <v>96.46</v>
      </c>
      <c r="CG76">
        <v>0</v>
      </c>
      <c r="CH76">
        <v>0</v>
      </c>
    </row>
    <row r="77" spans="7:86">
      <c r="G77" t="s">
        <v>119</v>
      </c>
      <c r="H77" s="73">
        <v>572.10000000000014</v>
      </c>
      <c r="I77" s="46">
        <v>333.93</v>
      </c>
      <c r="J77" s="46">
        <v>565.23</v>
      </c>
      <c r="K77" s="46">
        <v>151.76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21.22</v>
      </c>
      <c r="X77">
        <v>48.23</v>
      </c>
      <c r="Y77">
        <v>0.82</v>
      </c>
      <c r="Z77">
        <v>0</v>
      </c>
      <c r="AA77">
        <v>0</v>
      </c>
      <c r="AB77">
        <v>37.26</v>
      </c>
      <c r="AC77">
        <v>24.12</v>
      </c>
      <c r="AD77">
        <v>43.41</v>
      </c>
      <c r="AE77">
        <v>0</v>
      </c>
      <c r="AF77">
        <v>2.89</v>
      </c>
      <c r="AG77">
        <v>0</v>
      </c>
      <c r="AH77">
        <v>0.68</v>
      </c>
      <c r="AI77">
        <v>0</v>
      </c>
      <c r="AJ77">
        <v>24.12</v>
      </c>
      <c r="AK77">
        <v>20.92</v>
      </c>
      <c r="AL77">
        <v>37.26</v>
      </c>
      <c r="AM77">
        <v>1.59</v>
      </c>
      <c r="AN77">
        <v>27.97</v>
      </c>
      <c r="AO77">
        <v>24.04</v>
      </c>
      <c r="AP77">
        <v>0.48</v>
      </c>
      <c r="AQ77">
        <v>96.46</v>
      </c>
      <c r="AR77">
        <v>0</v>
      </c>
      <c r="AS77">
        <v>0</v>
      </c>
      <c r="AT77">
        <v>241.15</v>
      </c>
      <c r="AU77">
        <v>0.97</v>
      </c>
      <c r="AV77">
        <v>0</v>
      </c>
      <c r="AW77">
        <v>11.58</v>
      </c>
      <c r="AX77">
        <v>47.71</v>
      </c>
      <c r="AY77">
        <v>1.93</v>
      </c>
      <c r="AZ77">
        <v>37.26</v>
      </c>
      <c r="BA77">
        <v>66.739999999999995</v>
      </c>
      <c r="BB77">
        <v>0</v>
      </c>
      <c r="BC77">
        <v>164.22</v>
      </c>
      <c r="BD77">
        <v>0.88</v>
      </c>
      <c r="BE77">
        <v>24.12</v>
      </c>
      <c r="BF77">
        <v>0.88</v>
      </c>
      <c r="BG77">
        <v>0.36</v>
      </c>
      <c r="BH77">
        <v>0.34</v>
      </c>
      <c r="BI77">
        <v>0</v>
      </c>
      <c r="BJ77">
        <v>48.23</v>
      </c>
      <c r="BK77">
        <v>0.52</v>
      </c>
      <c r="BL77">
        <v>84.09</v>
      </c>
      <c r="BM77">
        <v>90.67</v>
      </c>
      <c r="BN77">
        <v>0.61</v>
      </c>
      <c r="BO77">
        <v>12.42</v>
      </c>
      <c r="BP77">
        <v>0</v>
      </c>
      <c r="BQ77">
        <v>4.82</v>
      </c>
      <c r="BR77">
        <v>0</v>
      </c>
      <c r="BS77">
        <v>0</v>
      </c>
      <c r="BT77">
        <v>0</v>
      </c>
      <c r="BU77">
        <v>0</v>
      </c>
      <c r="BV77">
        <v>13.63</v>
      </c>
      <c r="BW77">
        <v>96.46</v>
      </c>
      <c r="BX77">
        <v>0</v>
      </c>
      <c r="BY77">
        <v>12.42</v>
      </c>
      <c r="BZ77">
        <v>24.12</v>
      </c>
      <c r="CA77">
        <v>72.34</v>
      </c>
      <c r="CB77">
        <v>15.14</v>
      </c>
      <c r="CC77">
        <v>48.23</v>
      </c>
      <c r="CD77">
        <v>0</v>
      </c>
      <c r="CE77">
        <v>0</v>
      </c>
      <c r="CF77">
        <v>96.46</v>
      </c>
      <c r="CG77">
        <v>0</v>
      </c>
      <c r="CH77">
        <v>0</v>
      </c>
    </row>
    <row r="78" spans="7:86">
      <c r="G78" t="s">
        <v>120</v>
      </c>
      <c r="H78" s="73">
        <v>572.10000000000014</v>
      </c>
      <c r="I78" s="46">
        <v>333.93</v>
      </c>
      <c r="J78" s="46">
        <v>565.23</v>
      </c>
      <c r="K78" s="46">
        <v>151.76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21.22</v>
      </c>
      <c r="X78">
        <v>48.23</v>
      </c>
      <c r="Y78">
        <v>0.82</v>
      </c>
      <c r="Z78">
        <v>0</v>
      </c>
      <c r="AA78">
        <v>0</v>
      </c>
      <c r="AB78">
        <v>37.26</v>
      </c>
      <c r="AC78">
        <v>24.12</v>
      </c>
      <c r="AD78">
        <v>43.41</v>
      </c>
      <c r="AE78">
        <v>0</v>
      </c>
      <c r="AF78">
        <v>2.89</v>
      </c>
      <c r="AG78">
        <v>0</v>
      </c>
      <c r="AH78">
        <v>0.68</v>
      </c>
      <c r="AI78">
        <v>0</v>
      </c>
      <c r="AJ78">
        <v>24.12</v>
      </c>
      <c r="AK78">
        <v>20.92</v>
      </c>
      <c r="AL78">
        <v>37.26</v>
      </c>
      <c r="AM78">
        <v>1.59</v>
      </c>
      <c r="AN78">
        <v>27.97</v>
      </c>
      <c r="AO78">
        <v>24.04</v>
      </c>
      <c r="AP78">
        <v>0.48</v>
      </c>
      <c r="AQ78">
        <v>96.46</v>
      </c>
      <c r="AR78">
        <v>0</v>
      </c>
      <c r="AS78">
        <v>0</v>
      </c>
      <c r="AT78">
        <v>241.15</v>
      </c>
      <c r="AU78">
        <v>0.97</v>
      </c>
      <c r="AV78">
        <v>0</v>
      </c>
      <c r="AW78">
        <v>11.58</v>
      </c>
      <c r="AX78">
        <v>47.71</v>
      </c>
      <c r="AY78">
        <v>1.93</v>
      </c>
      <c r="AZ78">
        <v>37.26</v>
      </c>
      <c r="BA78">
        <v>66.739999999999995</v>
      </c>
      <c r="BB78">
        <v>0</v>
      </c>
      <c r="BC78">
        <v>164.22</v>
      </c>
      <c r="BD78">
        <v>0.88</v>
      </c>
      <c r="BE78">
        <v>24.12</v>
      </c>
      <c r="BF78">
        <v>0.88</v>
      </c>
      <c r="BG78">
        <v>0.36</v>
      </c>
      <c r="BH78">
        <v>0.34</v>
      </c>
      <c r="BI78">
        <v>0</v>
      </c>
      <c r="BJ78">
        <v>48.23</v>
      </c>
      <c r="BK78">
        <v>0.52</v>
      </c>
      <c r="BL78">
        <v>84.09</v>
      </c>
      <c r="BM78">
        <v>90.67</v>
      </c>
      <c r="BN78">
        <v>0.61</v>
      </c>
      <c r="BO78">
        <v>12.42</v>
      </c>
      <c r="BP78">
        <v>0</v>
      </c>
      <c r="BQ78">
        <v>4.82</v>
      </c>
      <c r="BR78">
        <v>0</v>
      </c>
      <c r="BS78">
        <v>0</v>
      </c>
      <c r="BT78">
        <v>0</v>
      </c>
      <c r="BU78">
        <v>0</v>
      </c>
      <c r="BV78">
        <v>13.63</v>
      </c>
      <c r="BW78">
        <v>96.46</v>
      </c>
      <c r="BX78">
        <v>0</v>
      </c>
      <c r="BY78">
        <v>12.42</v>
      </c>
      <c r="BZ78">
        <v>24.12</v>
      </c>
      <c r="CA78">
        <v>72.34</v>
      </c>
      <c r="CB78">
        <v>15.14</v>
      </c>
      <c r="CC78">
        <v>48.23</v>
      </c>
      <c r="CD78">
        <v>0</v>
      </c>
      <c r="CE78">
        <v>0</v>
      </c>
      <c r="CF78">
        <v>96.46</v>
      </c>
      <c r="CG78">
        <v>0</v>
      </c>
      <c r="CH78">
        <v>0</v>
      </c>
    </row>
    <row r="79" spans="7:86">
      <c r="G79" t="s">
        <v>121</v>
      </c>
      <c r="H79" s="73">
        <v>572.10000000000014</v>
      </c>
      <c r="I79" s="46">
        <v>369.58</v>
      </c>
      <c r="J79" s="46">
        <v>565.23</v>
      </c>
      <c r="K79" s="46">
        <v>151.76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21.22</v>
      </c>
      <c r="X79">
        <v>48.23</v>
      </c>
      <c r="Y79">
        <v>0.82</v>
      </c>
      <c r="Z79">
        <v>0</v>
      </c>
      <c r="AA79">
        <v>0</v>
      </c>
      <c r="AB79">
        <v>37.26</v>
      </c>
      <c r="AC79">
        <v>24.12</v>
      </c>
      <c r="AD79">
        <v>43.41</v>
      </c>
      <c r="AE79">
        <v>0</v>
      </c>
      <c r="AF79">
        <v>2.89</v>
      </c>
      <c r="AG79">
        <v>0</v>
      </c>
      <c r="AH79">
        <v>0.68</v>
      </c>
      <c r="AI79">
        <v>0</v>
      </c>
      <c r="AJ79">
        <v>24.12</v>
      </c>
      <c r="AK79">
        <v>20.92</v>
      </c>
      <c r="AL79">
        <v>37.26</v>
      </c>
      <c r="AM79">
        <v>1.59</v>
      </c>
      <c r="AN79">
        <v>27.97</v>
      </c>
      <c r="AO79">
        <v>24.04</v>
      </c>
      <c r="AP79">
        <v>0.48</v>
      </c>
      <c r="AQ79">
        <v>96.46</v>
      </c>
      <c r="AR79">
        <v>0</v>
      </c>
      <c r="AS79">
        <v>0</v>
      </c>
      <c r="AT79">
        <v>241.15</v>
      </c>
      <c r="AU79">
        <v>0.97</v>
      </c>
      <c r="AV79">
        <v>0</v>
      </c>
      <c r="AW79">
        <v>11.58</v>
      </c>
      <c r="AX79">
        <v>47.71</v>
      </c>
      <c r="AY79">
        <v>1.93</v>
      </c>
      <c r="AZ79">
        <v>37.26</v>
      </c>
      <c r="BA79">
        <v>66.739999999999995</v>
      </c>
      <c r="BB79">
        <v>0</v>
      </c>
      <c r="BC79">
        <v>164.22</v>
      </c>
      <c r="BD79">
        <v>0.88</v>
      </c>
      <c r="BE79">
        <v>24.12</v>
      </c>
      <c r="BF79">
        <v>0.88</v>
      </c>
      <c r="BG79">
        <v>0.36</v>
      </c>
      <c r="BH79">
        <v>2.23</v>
      </c>
      <c r="BI79">
        <v>33.76</v>
      </c>
      <c r="BJ79">
        <v>48.23</v>
      </c>
      <c r="BK79">
        <v>0.52</v>
      </c>
      <c r="BL79">
        <v>84.09</v>
      </c>
      <c r="BM79">
        <v>90.67</v>
      </c>
      <c r="BN79">
        <v>0.61</v>
      </c>
      <c r="BO79">
        <v>12.42</v>
      </c>
      <c r="BP79">
        <v>0</v>
      </c>
      <c r="BQ79">
        <v>4.82</v>
      </c>
      <c r="BR79">
        <v>0</v>
      </c>
      <c r="BS79">
        <v>0</v>
      </c>
      <c r="BT79">
        <v>0</v>
      </c>
      <c r="BU79">
        <v>0</v>
      </c>
      <c r="BV79">
        <v>13.63</v>
      </c>
      <c r="BW79">
        <v>96.46</v>
      </c>
      <c r="BX79">
        <v>0</v>
      </c>
      <c r="BY79">
        <v>12.42</v>
      </c>
      <c r="BZ79">
        <v>24.12</v>
      </c>
      <c r="CA79">
        <v>72.34</v>
      </c>
      <c r="CB79">
        <v>15.14</v>
      </c>
      <c r="CC79">
        <v>48.23</v>
      </c>
      <c r="CD79">
        <v>0</v>
      </c>
      <c r="CE79">
        <v>0</v>
      </c>
      <c r="CF79">
        <v>96.46</v>
      </c>
      <c r="CG79">
        <v>0</v>
      </c>
      <c r="CH79">
        <v>0</v>
      </c>
    </row>
    <row r="80" spans="7:86">
      <c r="G80" t="s">
        <v>122</v>
      </c>
      <c r="H80" s="73">
        <v>572.10000000000014</v>
      </c>
      <c r="I80" s="46">
        <v>369.5</v>
      </c>
      <c r="J80" s="46">
        <v>565.23</v>
      </c>
      <c r="K80" s="46">
        <v>151.76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21.22</v>
      </c>
      <c r="X80">
        <v>48.23</v>
      </c>
      <c r="Y80">
        <v>0.82</v>
      </c>
      <c r="Z80">
        <v>0</v>
      </c>
      <c r="AA80">
        <v>0</v>
      </c>
      <c r="AB80">
        <v>37.26</v>
      </c>
      <c r="AC80">
        <v>24.12</v>
      </c>
      <c r="AD80">
        <v>43.41</v>
      </c>
      <c r="AE80">
        <v>0</v>
      </c>
      <c r="AF80">
        <v>2.89</v>
      </c>
      <c r="AG80">
        <v>0</v>
      </c>
      <c r="AH80">
        <v>0.68</v>
      </c>
      <c r="AI80">
        <v>0</v>
      </c>
      <c r="AJ80">
        <v>24.12</v>
      </c>
      <c r="AK80">
        <v>20.92</v>
      </c>
      <c r="AL80">
        <v>37.26</v>
      </c>
      <c r="AM80">
        <v>1.59</v>
      </c>
      <c r="AN80">
        <v>27.97</v>
      </c>
      <c r="AO80">
        <v>24.04</v>
      </c>
      <c r="AP80">
        <v>0.48</v>
      </c>
      <c r="AQ80">
        <v>96.46</v>
      </c>
      <c r="AR80">
        <v>0</v>
      </c>
      <c r="AS80">
        <v>0</v>
      </c>
      <c r="AT80">
        <v>241.15</v>
      </c>
      <c r="AU80">
        <v>0.97</v>
      </c>
      <c r="AV80">
        <v>0</v>
      </c>
      <c r="AW80">
        <v>11.58</v>
      </c>
      <c r="AX80">
        <v>47.71</v>
      </c>
      <c r="AY80">
        <v>1.93</v>
      </c>
      <c r="AZ80">
        <v>37.26</v>
      </c>
      <c r="BA80">
        <v>66.739999999999995</v>
      </c>
      <c r="BB80">
        <v>0</v>
      </c>
      <c r="BC80">
        <v>164.22</v>
      </c>
      <c r="BD80">
        <v>0.88</v>
      </c>
      <c r="BE80">
        <v>24.12</v>
      </c>
      <c r="BF80">
        <v>0.88</v>
      </c>
      <c r="BG80">
        <v>0.36</v>
      </c>
      <c r="BH80">
        <v>2.15</v>
      </c>
      <c r="BI80">
        <v>33.76</v>
      </c>
      <c r="BJ80">
        <v>48.23</v>
      </c>
      <c r="BK80">
        <v>0.52</v>
      </c>
      <c r="BL80">
        <v>84.09</v>
      </c>
      <c r="BM80">
        <v>90.67</v>
      </c>
      <c r="BN80">
        <v>0.61</v>
      </c>
      <c r="BO80">
        <v>12.42</v>
      </c>
      <c r="BP80">
        <v>0</v>
      </c>
      <c r="BQ80">
        <v>4.82</v>
      </c>
      <c r="BR80">
        <v>0</v>
      </c>
      <c r="BS80">
        <v>0</v>
      </c>
      <c r="BT80">
        <v>0</v>
      </c>
      <c r="BU80">
        <v>0</v>
      </c>
      <c r="BV80">
        <v>13.63</v>
      </c>
      <c r="BW80">
        <v>96.46</v>
      </c>
      <c r="BX80">
        <v>0</v>
      </c>
      <c r="BY80">
        <v>12.42</v>
      </c>
      <c r="BZ80">
        <v>24.12</v>
      </c>
      <c r="CA80">
        <v>72.34</v>
      </c>
      <c r="CB80">
        <v>15.14</v>
      </c>
      <c r="CC80">
        <v>48.23</v>
      </c>
      <c r="CD80">
        <v>0</v>
      </c>
      <c r="CE80">
        <v>0</v>
      </c>
      <c r="CF80">
        <v>96.46</v>
      </c>
      <c r="CG80">
        <v>0</v>
      </c>
      <c r="CH80">
        <v>0</v>
      </c>
    </row>
    <row r="81" spans="7:86">
      <c r="G81" t="s">
        <v>123</v>
      </c>
      <c r="H81" s="73">
        <v>572.10000000000014</v>
      </c>
      <c r="I81" s="46">
        <v>369.59999999999997</v>
      </c>
      <c r="J81" s="46">
        <v>565.23</v>
      </c>
      <c r="K81" s="46">
        <v>151.76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21.22</v>
      </c>
      <c r="X81">
        <v>48.23</v>
      </c>
      <c r="Y81">
        <v>0.82</v>
      </c>
      <c r="Z81">
        <v>0</v>
      </c>
      <c r="AA81">
        <v>0</v>
      </c>
      <c r="AB81">
        <v>37.26</v>
      </c>
      <c r="AC81">
        <v>24.12</v>
      </c>
      <c r="AD81">
        <v>43.41</v>
      </c>
      <c r="AE81">
        <v>0</v>
      </c>
      <c r="AF81">
        <v>2.89</v>
      </c>
      <c r="AG81">
        <v>0</v>
      </c>
      <c r="AH81">
        <v>0.68</v>
      </c>
      <c r="AI81">
        <v>0</v>
      </c>
      <c r="AJ81">
        <v>24.12</v>
      </c>
      <c r="AK81">
        <v>20.92</v>
      </c>
      <c r="AL81">
        <v>37.26</v>
      </c>
      <c r="AM81">
        <v>1.59</v>
      </c>
      <c r="AN81">
        <v>27.97</v>
      </c>
      <c r="AO81">
        <v>24.04</v>
      </c>
      <c r="AP81">
        <v>0.48</v>
      </c>
      <c r="AQ81">
        <v>96.46</v>
      </c>
      <c r="AR81">
        <v>0</v>
      </c>
      <c r="AS81">
        <v>0</v>
      </c>
      <c r="AT81">
        <v>241.15</v>
      </c>
      <c r="AU81">
        <v>0.97</v>
      </c>
      <c r="AV81">
        <v>0</v>
      </c>
      <c r="AW81">
        <v>11.58</v>
      </c>
      <c r="AX81">
        <v>47.71</v>
      </c>
      <c r="AY81">
        <v>1.93</v>
      </c>
      <c r="AZ81">
        <v>37.26</v>
      </c>
      <c r="BA81">
        <v>66.739999999999995</v>
      </c>
      <c r="BB81">
        <v>0</v>
      </c>
      <c r="BC81">
        <v>164.22</v>
      </c>
      <c r="BD81">
        <v>0.88</v>
      </c>
      <c r="BE81">
        <v>24.12</v>
      </c>
      <c r="BF81">
        <v>0.88</v>
      </c>
      <c r="BG81">
        <v>0.36</v>
      </c>
      <c r="BH81">
        <v>2.25</v>
      </c>
      <c r="BI81">
        <v>33.76</v>
      </c>
      <c r="BJ81">
        <v>48.23</v>
      </c>
      <c r="BK81">
        <v>0.52</v>
      </c>
      <c r="BL81">
        <v>84.09</v>
      </c>
      <c r="BM81">
        <v>90.67</v>
      </c>
      <c r="BN81">
        <v>0.61</v>
      </c>
      <c r="BO81">
        <v>12.42</v>
      </c>
      <c r="BP81">
        <v>0</v>
      </c>
      <c r="BQ81">
        <v>4.82</v>
      </c>
      <c r="BR81">
        <v>0</v>
      </c>
      <c r="BS81">
        <v>0</v>
      </c>
      <c r="BT81">
        <v>0</v>
      </c>
      <c r="BU81">
        <v>0</v>
      </c>
      <c r="BV81">
        <v>13.63</v>
      </c>
      <c r="BW81">
        <v>96.46</v>
      </c>
      <c r="BX81">
        <v>0</v>
      </c>
      <c r="BY81">
        <v>12.42</v>
      </c>
      <c r="BZ81">
        <v>24.12</v>
      </c>
      <c r="CA81">
        <v>72.34</v>
      </c>
      <c r="CB81">
        <v>15.14</v>
      </c>
      <c r="CC81">
        <v>48.23</v>
      </c>
      <c r="CD81">
        <v>0</v>
      </c>
      <c r="CE81">
        <v>0</v>
      </c>
      <c r="CF81">
        <v>96.46</v>
      </c>
      <c r="CG81">
        <v>0</v>
      </c>
      <c r="CH81">
        <v>0</v>
      </c>
    </row>
    <row r="82" spans="7:86">
      <c r="G82" t="s">
        <v>124</v>
      </c>
      <c r="H82" s="73">
        <v>572.10000000000014</v>
      </c>
      <c r="I82" s="46">
        <v>369.59</v>
      </c>
      <c r="J82" s="46">
        <v>565.23</v>
      </c>
      <c r="K82" s="46">
        <v>151.76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21.22</v>
      </c>
      <c r="X82">
        <v>48.23</v>
      </c>
      <c r="Y82">
        <v>0.82</v>
      </c>
      <c r="Z82">
        <v>0</v>
      </c>
      <c r="AA82">
        <v>0</v>
      </c>
      <c r="AB82">
        <v>37.26</v>
      </c>
      <c r="AC82">
        <v>24.12</v>
      </c>
      <c r="AD82">
        <v>43.41</v>
      </c>
      <c r="AE82">
        <v>0</v>
      </c>
      <c r="AF82">
        <v>2.89</v>
      </c>
      <c r="AG82">
        <v>0</v>
      </c>
      <c r="AH82">
        <v>0.68</v>
      </c>
      <c r="AI82">
        <v>0</v>
      </c>
      <c r="AJ82">
        <v>24.12</v>
      </c>
      <c r="AK82">
        <v>20.92</v>
      </c>
      <c r="AL82">
        <v>37.26</v>
      </c>
      <c r="AM82">
        <v>1.59</v>
      </c>
      <c r="AN82">
        <v>27.97</v>
      </c>
      <c r="AO82">
        <v>24.04</v>
      </c>
      <c r="AP82">
        <v>0.48</v>
      </c>
      <c r="AQ82">
        <v>96.46</v>
      </c>
      <c r="AR82">
        <v>0</v>
      </c>
      <c r="AS82">
        <v>0</v>
      </c>
      <c r="AT82">
        <v>241.15</v>
      </c>
      <c r="AU82">
        <v>0.97</v>
      </c>
      <c r="AV82">
        <v>0</v>
      </c>
      <c r="AW82">
        <v>11.58</v>
      </c>
      <c r="AX82">
        <v>47.71</v>
      </c>
      <c r="AY82">
        <v>1.93</v>
      </c>
      <c r="AZ82">
        <v>37.26</v>
      </c>
      <c r="BA82">
        <v>66.739999999999995</v>
      </c>
      <c r="BB82">
        <v>0</v>
      </c>
      <c r="BC82">
        <v>164.22</v>
      </c>
      <c r="BD82">
        <v>0.88</v>
      </c>
      <c r="BE82">
        <v>24.12</v>
      </c>
      <c r="BF82">
        <v>0.88</v>
      </c>
      <c r="BG82">
        <v>0.36</v>
      </c>
      <c r="BH82">
        <v>2.2400000000000002</v>
      </c>
      <c r="BI82">
        <v>33.76</v>
      </c>
      <c r="BJ82">
        <v>48.23</v>
      </c>
      <c r="BK82">
        <v>0.52</v>
      </c>
      <c r="BL82">
        <v>84.09</v>
      </c>
      <c r="BM82">
        <v>90.67</v>
      </c>
      <c r="BN82">
        <v>0.61</v>
      </c>
      <c r="BO82">
        <v>12.42</v>
      </c>
      <c r="BP82">
        <v>0</v>
      </c>
      <c r="BQ82">
        <v>4.82</v>
      </c>
      <c r="BR82">
        <v>0</v>
      </c>
      <c r="BS82">
        <v>0</v>
      </c>
      <c r="BT82">
        <v>0</v>
      </c>
      <c r="BU82">
        <v>0</v>
      </c>
      <c r="BV82">
        <v>13.63</v>
      </c>
      <c r="BW82">
        <v>96.46</v>
      </c>
      <c r="BX82">
        <v>0</v>
      </c>
      <c r="BY82">
        <v>12.42</v>
      </c>
      <c r="BZ82">
        <v>24.12</v>
      </c>
      <c r="CA82">
        <v>72.34</v>
      </c>
      <c r="CB82">
        <v>15.14</v>
      </c>
      <c r="CC82">
        <v>48.23</v>
      </c>
      <c r="CD82">
        <v>0</v>
      </c>
      <c r="CE82">
        <v>0</v>
      </c>
      <c r="CF82">
        <v>96.46</v>
      </c>
      <c r="CG82">
        <v>0</v>
      </c>
      <c r="CH82">
        <v>0</v>
      </c>
    </row>
    <row r="83" spans="7:86">
      <c r="G83" t="s">
        <v>125</v>
      </c>
      <c r="H83" s="73">
        <v>572.15000000000009</v>
      </c>
      <c r="I83" s="46">
        <v>369.94</v>
      </c>
      <c r="J83" s="46">
        <v>565.23</v>
      </c>
      <c r="K83" s="46">
        <v>151.76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21.22</v>
      </c>
      <c r="X83">
        <v>48.23</v>
      </c>
      <c r="Y83">
        <v>0.87</v>
      </c>
      <c r="Z83">
        <v>0</v>
      </c>
      <c r="AA83">
        <v>0</v>
      </c>
      <c r="AB83">
        <v>37.26</v>
      </c>
      <c r="AC83">
        <v>24.12</v>
      </c>
      <c r="AD83">
        <v>43.41</v>
      </c>
      <c r="AE83">
        <v>0</v>
      </c>
      <c r="AF83">
        <v>2.89</v>
      </c>
      <c r="AG83">
        <v>0</v>
      </c>
      <c r="AH83">
        <v>0.68</v>
      </c>
      <c r="AI83">
        <v>0</v>
      </c>
      <c r="AJ83">
        <v>24.12</v>
      </c>
      <c r="AK83">
        <v>20.92</v>
      </c>
      <c r="AL83">
        <v>37.26</v>
      </c>
      <c r="AM83">
        <v>1.59</v>
      </c>
      <c r="AN83">
        <v>27.97</v>
      </c>
      <c r="AO83">
        <v>24.04</v>
      </c>
      <c r="AP83">
        <v>0.48</v>
      </c>
      <c r="AQ83">
        <v>96.46</v>
      </c>
      <c r="AR83">
        <v>0</v>
      </c>
      <c r="AS83">
        <v>0</v>
      </c>
      <c r="AT83">
        <v>241.15</v>
      </c>
      <c r="AU83">
        <v>0.97</v>
      </c>
      <c r="AV83">
        <v>0</v>
      </c>
      <c r="AW83">
        <v>11.58</v>
      </c>
      <c r="AX83">
        <v>47.71</v>
      </c>
      <c r="AY83">
        <v>1.93</v>
      </c>
      <c r="AZ83">
        <v>37.26</v>
      </c>
      <c r="BA83">
        <v>66.739999999999995</v>
      </c>
      <c r="BB83">
        <v>0</v>
      </c>
      <c r="BC83">
        <v>164.22</v>
      </c>
      <c r="BD83">
        <v>0.88</v>
      </c>
      <c r="BE83">
        <v>24.12</v>
      </c>
      <c r="BF83">
        <v>0.88</v>
      </c>
      <c r="BG83">
        <v>0.36</v>
      </c>
      <c r="BH83">
        <v>2.59</v>
      </c>
      <c r="BI83">
        <v>33.76</v>
      </c>
      <c r="BJ83">
        <v>48.23</v>
      </c>
      <c r="BK83">
        <v>0.52</v>
      </c>
      <c r="BL83">
        <v>84.09</v>
      </c>
      <c r="BM83">
        <v>90.67</v>
      </c>
      <c r="BN83">
        <v>0.61</v>
      </c>
      <c r="BO83">
        <v>12.42</v>
      </c>
      <c r="BP83">
        <v>0</v>
      </c>
      <c r="BQ83">
        <v>4.82</v>
      </c>
      <c r="BR83">
        <v>0</v>
      </c>
      <c r="BS83">
        <v>0</v>
      </c>
      <c r="BT83">
        <v>0</v>
      </c>
      <c r="BU83">
        <v>0</v>
      </c>
      <c r="BV83">
        <v>13.63</v>
      </c>
      <c r="BW83">
        <v>96.46</v>
      </c>
      <c r="BX83">
        <v>0</v>
      </c>
      <c r="BY83">
        <v>12.42</v>
      </c>
      <c r="BZ83">
        <v>24.12</v>
      </c>
      <c r="CA83">
        <v>72.34</v>
      </c>
      <c r="CB83">
        <v>15.14</v>
      </c>
      <c r="CC83">
        <v>48.23</v>
      </c>
      <c r="CD83">
        <v>0</v>
      </c>
      <c r="CE83">
        <v>0</v>
      </c>
      <c r="CF83">
        <v>96.46</v>
      </c>
      <c r="CG83">
        <v>0</v>
      </c>
      <c r="CH83">
        <v>0</v>
      </c>
    </row>
    <row r="84" spans="7:86">
      <c r="G84" t="s">
        <v>126</v>
      </c>
      <c r="H84" s="73">
        <v>572.15000000000009</v>
      </c>
      <c r="I84" s="46">
        <v>369.91</v>
      </c>
      <c r="J84" s="46">
        <v>565.23</v>
      </c>
      <c r="K84" s="46">
        <v>151.76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21.22</v>
      </c>
      <c r="X84">
        <v>48.23</v>
      </c>
      <c r="Y84">
        <v>0.87</v>
      </c>
      <c r="Z84">
        <v>0</v>
      </c>
      <c r="AA84">
        <v>0</v>
      </c>
      <c r="AB84">
        <v>37.26</v>
      </c>
      <c r="AC84">
        <v>24.12</v>
      </c>
      <c r="AD84">
        <v>43.41</v>
      </c>
      <c r="AE84">
        <v>0</v>
      </c>
      <c r="AF84">
        <v>2.89</v>
      </c>
      <c r="AG84">
        <v>0</v>
      </c>
      <c r="AH84">
        <v>0.68</v>
      </c>
      <c r="AI84">
        <v>0</v>
      </c>
      <c r="AJ84">
        <v>24.12</v>
      </c>
      <c r="AK84">
        <v>20.92</v>
      </c>
      <c r="AL84">
        <v>37.26</v>
      </c>
      <c r="AM84">
        <v>1.59</v>
      </c>
      <c r="AN84">
        <v>27.97</v>
      </c>
      <c r="AO84">
        <v>24.04</v>
      </c>
      <c r="AP84">
        <v>0.48</v>
      </c>
      <c r="AQ84">
        <v>96.46</v>
      </c>
      <c r="AR84">
        <v>0</v>
      </c>
      <c r="AS84">
        <v>0</v>
      </c>
      <c r="AT84">
        <v>241.15</v>
      </c>
      <c r="AU84">
        <v>0.97</v>
      </c>
      <c r="AV84">
        <v>0</v>
      </c>
      <c r="AW84">
        <v>11.58</v>
      </c>
      <c r="AX84">
        <v>47.71</v>
      </c>
      <c r="AY84">
        <v>1.93</v>
      </c>
      <c r="AZ84">
        <v>37.26</v>
      </c>
      <c r="BA84">
        <v>66.739999999999995</v>
      </c>
      <c r="BB84">
        <v>0</v>
      </c>
      <c r="BC84">
        <v>164.22</v>
      </c>
      <c r="BD84">
        <v>0.88</v>
      </c>
      <c r="BE84">
        <v>24.12</v>
      </c>
      <c r="BF84">
        <v>0.88</v>
      </c>
      <c r="BG84">
        <v>0.36</v>
      </c>
      <c r="BH84">
        <v>2.56</v>
      </c>
      <c r="BI84">
        <v>33.76</v>
      </c>
      <c r="BJ84">
        <v>48.23</v>
      </c>
      <c r="BK84">
        <v>0.52</v>
      </c>
      <c r="BL84">
        <v>84.09</v>
      </c>
      <c r="BM84">
        <v>90.67</v>
      </c>
      <c r="BN84">
        <v>0.61</v>
      </c>
      <c r="BO84">
        <v>12.42</v>
      </c>
      <c r="BP84">
        <v>0</v>
      </c>
      <c r="BQ84">
        <v>4.82</v>
      </c>
      <c r="BR84">
        <v>0</v>
      </c>
      <c r="BS84">
        <v>0</v>
      </c>
      <c r="BT84">
        <v>0</v>
      </c>
      <c r="BU84">
        <v>0</v>
      </c>
      <c r="BV84">
        <v>13.63</v>
      </c>
      <c r="BW84">
        <v>96.46</v>
      </c>
      <c r="BX84">
        <v>0</v>
      </c>
      <c r="BY84">
        <v>12.42</v>
      </c>
      <c r="BZ84">
        <v>24.12</v>
      </c>
      <c r="CA84">
        <v>72.34</v>
      </c>
      <c r="CB84">
        <v>15.14</v>
      </c>
      <c r="CC84">
        <v>48.23</v>
      </c>
      <c r="CD84">
        <v>0</v>
      </c>
      <c r="CE84">
        <v>0</v>
      </c>
      <c r="CF84">
        <v>96.46</v>
      </c>
      <c r="CG84">
        <v>0</v>
      </c>
      <c r="CH84">
        <v>0</v>
      </c>
    </row>
    <row r="85" spans="7:86">
      <c r="G85" t="s">
        <v>127</v>
      </c>
      <c r="H85" s="73">
        <v>522.95000000000005</v>
      </c>
      <c r="I85" s="46">
        <v>369.90000000000003</v>
      </c>
      <c r="J85" s="46">
        <v>565.23</v>
      </c>
      <c r="K85" s="46">
        <v>151.76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21.22</v>
      </c>
      <c r="X85">
        <v>48.23</v>
      </c>
      <c r="Y85">
        <v>0.87</v>
      </c>
      <c r="Z85">
        <v>0</v>
      </c>
      <c r="AA85">
        <v>0</v>
      </c>
      <c r="AB85">
        <v>37.26</v>
      </c>
      <c r="AC85">
        <v>24.12</v>
      </c>
      <c r="AD85">
        <v>43.41</v>
      </c>
      <c r="AE85">
        <v>0</v>
      </c>
      <c r="AF85">
        <v>2.89</v>
      </c>
      <c r="AG85">
        <v>0</v>
      </c>
      <c r="AH85">
        <v>0.68</v>
      </c>
      <c r="AI85">
        <v>0</v>
      </c>
      <c r="AJ85">
        <v>24.12</v>
      </c>
      <c r="AK85">
        <v>20.92</v>
      </c>
      <c r="AL85">
        <v>37.26</v>
      </c>
      <c r="AM85">
        <v>1.59</v>
      </c>
      <c r="AN85">
        <v>27.97</v>
      </c>
      <c r="AO85">
        <v>24.04</v>
      </c>
      <c r="AP85">
        <v>0.48</v>
      </c>
      <c r="AQ85">
        <v>96.46</v>
      </c>
      <c r="AR85">
        <v>0</v>
      </c>
      <c r="AS85">
        <v>0</v>
      </c>
      <c r="AT85">
        <v>241.15</v>
      </c>
      <c r="AU85">
        <v>0.97</v>
      </c>
      <c r="AV85">
        <v>0</v>
      </c>
      <c r="AW85">
        <v>10.61</v>
      </c>
      <c r="AX85">
        <v>47.71</v>
      </c>
      <c r="AY85">
        <v>1.93</v>
      </c>
      <c r="AZ85">
        <v>37.26</v>
      </c>
      <c r="BA85">
        <v>66.739999999999995</v>
      </c>
      <c r="BB85">
        <v>0</v>
      </c>
      <c r="BC85">
        <v>164.22</v>
      </c>
      <c r="BD85">
        <v>0.88</v>
      </c>
      <c r="BE85">
        <v>24.12</v>
      </c>
      <c r="BF85">
        <v>0.88</v>
      </c>
      <c r="BG85">
        <v>0.36</v>
      </c>
      <c r="BH85">
        <v>2.5499999999999998</v>
      </c>
      <c r="BI85">
        <v>33.76</v>
      </c>
      <c r="BJ85">
        <v>48.23</v>
      </c>
      <c r="BK85">
        <v>0.52</v>
      </c>
      <c r="BL85">
        <v>84.09</v>
      </c>
      <c r="BM85">
        <v>90.67</v>
      </c>
      <c r="BN85">
        <v>0.61</v>
      </c>
      <c r="BO85">
        <v>12.42</v>
      </c>
      <c r="BP85">
        <v>0</v>
      </c>
      <c r="BQ85">
        <v>4.82</v>
      </c>
      <c r="BR85">
        <v>0</v>
      </c>
      <c r="BS85">
        <v>0</v>
      </c>
      <c r="BT85">
        <v>0</v>
      </c>
      <c r="BU85">
        <v>0</v>
      </c>
      <c r="BV85">
        <v>13.63</v>
      </c>
      <c r="BW85">
        <v>96.46</v>
      </c>
      <c r="BX85">
        <v>0</v>
      </c>
      <c r="BY85">
        <v>12.42</v>
      </c>
      <c r="BZ85">
        <v>24.12</v>
      </c>
      <c r="CA85">
        <v>72.34</v>
      </c>
      <c r="CB85">
        <v>15.14</v>
      </c>
      <c r="CC85">
        <v>0</v>
      </c>
      <c r="CD85">
        <v>0</v>
      </c>
      <c r="CE85">
        <v>0</v>
      </c>
      <c r="CF85">
        <v>96.46</v>
      </c>
      <c r="CG85">
        <v>0</v>
      </c>
      <c r="CH85">
        <v>0</v>
      </c>
    </row>
    <row r="86" spans="7:86">
      <c r="G86" t="s">
        <v>128</v>
      </c>
      <c r="H86" s="73">
        <v>522.95000000000005</v>
      </c>
      <c r="I86" s="46">
        <v>370</v>
      </c>
      <c r="J86" s="46">
        <v>565.23</v>
      </c>
      <c r="K86" s="46">
        <v>151.76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21.22</v>
      </c>
      <c r="X86">
        <v>48.23</v>
      </c>
      <c r="Y86">
        <v>0.87</v>
      </c>
      <c r="Z86">
        <v>0</v>
      </c>
      <c r="AA86">
        <v>0</v>
      </c>
      <c r="AB86">
        <v>37.26</v>
      </c>
      <c r="AC86">
        <v>24.12</v>
      </c>
      <c r="AD86">
        <v>43.41</v>
      </c>
      <c r="AE86">
        <v>0</v>
      </c>
      <c r="AF86">
        <v>2.89</v>
      </c>
      <c r="AG86">
        <v>0</v>
      </c>
      <c r="AH86">
        <v>0.68</v>
      </c>
      <c r="AI86">
        <v>0</v>
      </c>
      <c r="AJ86">
        <v>24.12</v>
      </c>
      <c r="AK86">
        <v>20.92</v>
      </c>
      <c r="AL86">
        <v>37.26</v>
      </c>
      <c r="AM86">
        <v>1.59</v>
      </c>
      <c r="AN86">
        <v>27.97</v>
      </c>
      <c r="AO86">
        <v>24.04</v>
      </c>
      <c r="AP86">
        <v>0.48</v>
      </c>
      <c r="AQ86">
        <v>96.46</v>
      </c>
      <c r="AR86">
        <v>0</v>
      </c>
      <c r="AS86">
        <v>0</v>
      </c>
      <c r="AT86">
        <v>241.15</v>
      </c>
      <c r="AU86">
        <v>0.97</v>
      </c>
      <c r="AV86">
        <v>0</v>
      </c>
      <c r="AW86">
        <v>10.61</v>
      </c>
      <c r="AX86">
        <v>47.71</v>
      </c>
      <c r="AY86">
        <v>1.93</v>
      </c>
      <c r="AZ86">
        <v>37.26</v>
      </c>
      <c r="BA86">
        <v>66.739999999999995</v>
      </c>
      <c r="BB86">
        <v>0</v>
      </c>
      <c r="BC86">
        <v>164.22</v>
      </c>
      <c r="BD86">
        <v>0.88</v>
      </c>
      <c r="BE86">
        <v>24.12</v>
      </c>
      <c r="BF86">
        <v>0.88</v>
      </c>
      <c r="BG86">
        <v>0.36</v>
      </c>
      <c r="BH86">
        <v>2.65</v>
      </c>
      <c r="BI86">
        <v>33.76</v>
      </c>
      <c r="BJ86">
        <v>48.23</v>
      </c>
      <c r="BK86">
        <v>0.52</v>
      </c>
      <c r="BL86">
        <v>84.09</v>
      </c>
      <c r="BM86">
        <v>90.67</v>
      </c>
      <c r="BN86">
        <v>0.61</v>
      </c>
      <c r="BO86">
        <v>12.42</v>
      </c>
      <c r="BP86">
        <v>0</v>
      </c>
      <c r="BQ86">
        <v>4.82</v>
      </c>
      <c r="BR86">
        <v>0</v>
      </c>
      <c r="BS86">
        <v>0</v>
      </c>
      <c r="BT86">
        <v>0</v>
      </c>
      <c r="BU86">
        <v>0</v>
      </c>
      <c r="BV86">
        <v>13.63</v>
      </c>
      <c r="BW86">
        <v>96.46</v>
      </c>
      <c r="BX86">
        <v>0</v>
      </c>
      <c r="BY86">
        <v>12.42</v>
      </c>
      <c r="BZ86">
        <v>24.12</v>
      </c>
      <c r="CA86">
        <v>72.34</v>
      </c>
      <c r="CB86">
        <v>15.14</v>
      </c>
      <c r="CC86">
        <v>0</v>
      </c>
      <c r="CD86">
        <v>0</v>
      </c>
      <c r="CE86">
        <v>0</v>
      </c>
      <c r="CF86">
        <v>96.46</v>
      </c>
      <c r="CG86">
        <v>0</v>
      </c>
      <c r="CH86">
        <v>0</v>
      </c>
    </row>
    <row r="87" spans="7:86">
      <c r="G87" t="s">
        <v>129</v>
      </c>
      <c r="H87" s="73">
        <v>571.18000000000006</v>
      </c>
      <c r="I87" s="46">
        <v>369.67</v>
      </c>
      <c r="J87" s="46">
        <v>565.23</v>
      </c>
      <c r="K87" s="46">
        <v>151.76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21.22</v>
      </c>
      <c r="X87">
        <v>48.23</v>
      </c>
      <c r="Y87">
        <v>0.87</v>
      </c>
      <c r="Z87">
        <v>0</v>
      </c>
      <c r="AA87">
        <v>0</v>
      </c>
      <c r="AB87">
        <v>37.26</v>
      </c>
      <c r="AC87">
        <v>24.12</v>
      </c>
      <c r="AD87">
        <v>43.41</v>
      </c>
      <c r="AE87">
        <v>0</v>
      </c>
      <c r="AF87">
        <v>2.89</v>
      </c>
      <c r="AG87">
        <v>0</v>
      </c>
      <c r="AH87">
        <v>0.68</v>
      </c>
      <c r="AI87">
        <v>0</v>
      </c>
      <c r="AJ87">
        <v>24.12</v>
      </c>
      <c r="AK87">
        <v>20.92</v>
      </c>
      <c r="AL87">
        <v>37.26</v>
      </c>
      <c r="AM87">
        <v>1.59</v>
      </c>
      <c r="AN87">
        <v>27.97</v>
      </c>
      <c r="AO87">
        <v>24.04</v>
      </c>
      <c r="AP87">
        <v>0.48</v>
      </c>
      <c r="AQ87">
        <v>96.46</v>
      </c>
      <c r="AR87">
        <v>0</v>
      </c>
      <c r="AS87">
        <v>0</v>
      </c>
      <c r="AT87">
        <v>241.15</v>
      </c>
      <c r="AU87">
        <v>0.97</v>
      </c>
      <c r="AV87">
        <v>0</v>
      </c>
      <c r="AW87">
        <v>10.61</v>
      </c>
      <c r="AX87">
        <v>47.71</v>
      </c>
      <c r="AY87">
        <v>1.93</v>
      </c>
      <c r="AZ87">
        <v>37.26</v>
      </c>
      <c r="BA87">
        <v>66.739999999999995</v>
      </c>
      <c r="BB87">
        <v>0</v>
      </c>
      <c r="BC87">
        <v>164.22</v>
      </c>
      <c r="BD87">
        <v>0.88</v>
      </c>
      <c r="BE87">
        <v>24.12</v>
      </c>
      <c r="BF87">
        <v>0.88</v>
      </c>
      <c r="BG87">
        <v>0.36</v>
      </c>
      <c r="BH87">
        <v>2.3199999999999998</v>
      </c>
      <c r="BI87">
        <v>33.76</v>
      </c>
      <c r="BJ87">
        <v>48.23</v>
      </c>
      <c r="BK87">
        <v>0.52</v>
      </c>
      <c r="BL87">
        <v>84.09</v>
      </c>
      <c r="BM87">
        <v>90.67</v>
      </c>
      <c r="BN87">
        <v>0.61</v>
      </c>
      <c r="BO87">
        <v>12.42</v>
      </c>
      <c r="BP87">
        <v>0</v>
      </c>
      <c r="BQ87">
        <v>4.82</v>
      </c>
      <c r="BR87">
        <v>0</v>
      </c>
      <c r="BS87">
        <v>0</v>
      </c>
      <c r="BT87">
        <v>0</v>
      </c>
      <c r="BU87">
        <v>48.23</v>
      </c>
      <c r="BV87">
        <v>13.63</v>
      </c>
      <c r="BW87">
        <v>96.46</v>
      </c>
      <c r="BX87">
        <v>0</v>
      </c>
      <c r="BY87">
        <v>12.42</v>
      </c>
      <c r="BZ87">
        <v>24.12</v>
      </c>
      <c r="CA87">
        <v>72.34</v>
      </c>
      <c r="CB87">
        <v>15.14</v>
      </c>
      <c r="CC87">
        <v>0</v>
      </c>
      <c r="CD87">
        <v>0</v>
      </c>
      <c r="CE87">
        <v>0</v>
      </c>
      <c r="CF87">
        <v>96.46</v>
      </c>
      <c r="CG87">
        <v>0</v>
      </c>
      <c r="CH87">
        <v>0</v>
      </c>
    </row>
    <row r="88" spans="7:86">
      <c r="G88" t="s">
        <v>130</v>
      </c>
      <c r="H88" s="73">
        <v>571.18000000000006</v>
      </c>
      <c r="I88" s="46">
        <v>369.56</v>
      </c>
      <c r="J88" s="46">
        <v>565.23</v>
      </c>
      <c r="K88" s="46">
        <v>151.76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21.22</v>
      </c>
      <c r="X88">
        <v>48.23</v>
      </c>
      <c r="Y88">
        <v>0.87</v>
      </c>
      <c r="Z88">
        <v>0</v>
      </c>
      <c r="AA88">
        <v>0</v>
      </c>
      <c r="AB88">
        <v>37.26</v>
      </c>
      <c r="AC88">
        <v>24.12</v>
      </c>
      <c r="AD88">
        <v>43.41</v>
      </c>
      <c r="AE88">
        <v>0</v>
      </c>
      <c r="AF88">
        <v>2.89</v>
      </c>
      <c r="AG88">
        <v>0</v>
      </c>
      <c r="AH88">
        <v>0.68</v>
      </c>
      <c r="AI88">
        <v>0</v>
      </c>
      <c r="AJ88">
        <v>24.12</v>
      </c>
      <c r="AK88">
        <v>20.92</v>
      </c>
      <c r="AL88">
        <v>37.26</v>
      </c>
      <c r="AM88">
        <v>1.59</v>
      </c>
      <c r="AN88">
        <v>27.97</v>
      </c>
      <c r="AO88">
        <v>24.04</v>
      </c>
      <c r="AP88">
        <v>0.48</v>
      </c>
      <c r="AQ88">
        <v>96.46</v>
      </c>
      <c r="AR88">
        <v>0</v>
      </c>
      <c r="AS88">
        <v>0</v>
      </c>
      <c r="AT88">
        <v>241.15</v>
      </c>
      <c r="AU88">
        <v>0.97</v>
      </c>
      <c r="AV88">
        <v>0</v>
      </c>
      <c r="AW88">
        <v>10.61</v>
      </c>
      <c r="AX88">
        <v>47.71</v>
      </c>
      <c r="AY88">
        <v>1.93</v>
      </c>
      <c r="AZ88">
        <v>37.26</v>
      </c>
      <c r="BA88">
        <v>66.739999999999995</v>
      </c>
      <c r="BB88">
        <v>0</v>
      </c>
      <c r="BC88">
        <v>164.22</v>
      </c>
      <c r="BD88">
        <v>0.88</v>
      </c>
      <c r="BE88">
        <v>24.12</v>
      </c>
      <c r="BF88">
        <v>0.88</v>
      </c>
      <c r="BG88">
        <v>0.36</v>
      </c>
      <c r="BH88">
        <v>2.21</v>
      </c>
      <c r="BI88">
        <v>33.76</v>
      </c>
      <c r="BJ88">
        <v>48.23</v>
      </c>
      <c r="BK88">
        <v>0.52</v>
      </c>
      <c r="BL88">
        <v>84.09</v>
      </c>
      <c r="BM88">
        <v>90.67</v>
      </c>
      <c r="BN88">
        <v>0.61</v>
      </c>
      <c r="BO88">
        <v>12.42</v>
      </c>
      <c r="BP88">
        <v>0</v>
      </c>
      <c r="BQ88">
        <v>4.82</v>
      </c>
      <c r="BR88">
        <v>0</v>
      </c>
      <c r="BS88">
        <v>0</v>
      </c>
      <c r="BT88">
        <v>0</v>
      </c>
      <c r="BU88">
        <v>48.23</v>
      </c>
      <c r="BV88">
        <v>13.63</v>
      </c>
      <c r="BW88">
        <v>96.46</v>
      </c>
      <c r="BX88">
        <v>0</v>
      </c>
      <c r="BY88">
        <v>12.42</v>
      </c>
      <c r="BZ88">
        <v>24.12</v>
      </c>
      <c r="CA88">
        <v>72.34</v>
      </c>
      <c r="CB88">
        <v>15.14</v>
      </c>
      <c r="CC88">
        <v>0</v>
      </c>
      <c r="CD88">
        <v>0</v>
      </c>
      <c r="CE88">
        <v>0</v>
      </c>
      <c r="CF88">
        <v>96.46</v>
      </c>
      <c r="CG88">
        <v>0</v>
      </c>
      <c r="CH88">
        <v>0</v>
      </c>
    </row>
    <row r="89" spans="7:86">
      <c r="G89" t="s">
        <v>131</v>
      </c>
      <c r="H89" s="73">
        <v>619.41000000000008</v>
      </c>
      <c r="I89" s="46">
        <v>369.67</v>
      </c>
      <c r="J89" s="46">
        <v>565.23</v>
      </c>
      <c r="K89" s="46">
        <v>151.76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21.22</v>
      </c>
      <c r="X89">
        <v>48.23</v>
      </c>
      <c r="Y89">
        <v>0.87</v>
      </c>
      <c r="Z89">
        <v>0</v>
      </c>
      <c r="AA89">
        <v>0</v>
      </c>
      <c r="AB89">
        <v>37.26</v>
      </c>
      <c r="AC89">
        <v>24.12</v>
      </c>
      <c r="AD89">
        <v>43.41</v>
      </c>
      <c r="AE89">
        <v>0</v>
      </c>
      <c r="AF89">
        <v>2.89</v>
      </c>
      <c r="AG89">
        <v>0</v>
      </c>
      <c r="AH89">
        <v>0.68</v>
      </c>
      <c r="AI89">
        <v>0</v>
      </c>
      <c r="AJ89">
        <v>24.12</v>
      </c>
      <c r="AK89">
        <v>20.92</v>
      </c>
      <c r="AL89">
        <v>37.26</v>
      </c>
      <c r="AM89">
        <v>1.59</v>
      </c>
      <c r="AN89">
        <v>27.97</v>
      </c>
      <c r="AO89">
        <v>24.04</v>
      </c>
      <c r="AP89">
        <v>0.48</v>
      </c>
      <c r="AQ89">
        <v>96.46</v>
      </c>
      <c r="AR89">
        <v>0</v>
      </c>
      <c r="AS89">
        <v>0</v>
      </c>
      <c r="AT89">
        <v>241.15</v>
      </c>
      <c r="AU89">
        <v>0.97</v>
      </c>
      <c r="AV89">
        <v>0</v>
      </c>
      <c r="AW89">
        <v>10.61</v>
      </c>
      <c r="AX89">
        <v>47.71</v>
      </c>
      <c r="AY89">
        <v>1.93</v>
      </c>
      <c r="AZ89">
        <v>37.26</v>
      </c>
      <c r="BA89">
        <v>66.739999999999995</v>
      </c>
      <c r="BB89">
        <v>0</v>
      </c>
      <c r="BC89">
        <v>164.22</v>
      </c>
      <c r="BD89">
        <v>0.88</v>
      </c>
      <c r="BE89">
        <v>24.12</v>
      </c>
      <c r="BF89">
        <v>0.88</v>
      </c>
      <c r="BG89">
        <v>0.36</v>
      </c>
      <c r="BH89">
        <v>2.3199999999999998</v>
      </c>
      <c r="BI89">
        <v>33.76</v>
      </c>
      <c r="BJ89">
        <v>48.23</v>
      </c>
      <c r="BK89">
        <v>0.52</v>
      </c>
      <c r="BL89">
        <v>84.09</v>
      </c>
      <c r="BM89">
        <v>90.67</v>
      </c>
      <c r="BN89">
        <v>0.61</v>
      </c>
      <c r="BO89">
        <v>12.42</v>
      </c>
      <c r="BP89">
        <v>0</v>
      </c>
      <c r="BQ89">
        <v>4.82</v>
      </c>
      <c r="BR89">
        <v>0</v>
      </c>
      <c r="BS89">
        <v>0</v>
      </c>
      <c r="BT89">
        <v>0</v>
      </c>
      <c r="BU89">
        <v>96.46</v>
      </c>
      <c r="BV89">
        <v>13.63</v>
      </c>
      <c r="BW89">
        <v>96.46</v>
      </c>
      <c r="BX89">
        <v>0</v>
      </c>
      <c r="BY89">
        <v>12.42</v>
      </c>
      <c r="BZ89">
        <v>24.12</v>
      </c>
      <c r="CA89">
        <v>72.34</v>
      </c>
      <c r="CB89">
        <v>15.14</v>
      </c>
      <c r="CC89">
        <v>0</v>
      </c>
      <c r="CD89">
        <v>0</v>
      </c>
      <c r="CE89">
        <v>0</v>
      </c>
      <c r="CF89">
        <v>96.46</v>
      </c>
      <c r="CG89">
        <v>0</v>
      </c>
      <c r="CH89">
        <v>0</v>
      </c>
    </row>
    <row r="90" spans="7:86">
      <c r="G90" t="s">
        <v>132</v>
      </c>
      <c r="H90" s="73">
        <v>619.41000000000008</v>
      </c>
      <c r="I90" s="46">
        <v>369.59</v>
      </c>
      <c r="J90" s="46">
        <v>565.23</v>
      </c>
      <c r="K90" s="46">
        <v>151.76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21.22</v>
      </c>
      <c r="X90">
        <v>48.23</v>
      </c>
      <c r="Y90">
        <v>0.87</v>
      </c>
      <c r="Z90">
        <v>0</v>
      </c>
      <c r="AA90">
        <v>0</v>
      </c>
      <c r="AB90">
        <v>37.26</v>
      </c>
      <c r="AC90">
        <v>24.12</v>
      </c>
      <c r="AD90">
        <v>43.41</v>
      </c>
      <c r="AE90">
        <v>0</v>
      </c>
      <c r="AF90">
        <v>2.89</v>
      </c>
      <c r="AG90">
        <v>0</v>
      </c>
      <c r="AH90">
        <v>0.68</v>
      </c>
      <c r="AI90">
        <v>0</v>
      </c>
      <c r="AJ90">
        <v>24.12</v>
      </c>
      <c r="AK90">
        <v>20.92</v>
      </c>
      <c r="AL90">
        <v>37.26</v>
      </c>
      <c r="AM90">
        <v>1.59</v>
      </c>
      <c r="AN90">
        <v>27.97</v>
      </c>
      <c r="AO90">
        <v>24.04</v>
      </c>
      <c r="AP90">
        <v>0.48</v>
      </c>
      <c r="AQ90">
        <v>96.46</v>
      </c>
      <c r="AR90">
        <v>0</v>
      </c>
      <c r="AS90">
        <v>0</v>
      </c>
      <c r="AT90">
        <v>241.15</v>
      </c>
      <c r="AU90">
        <v>0.97</v>
      </c>
      <c r="AV90">
        <v>0</v>
      </c>
      <c r="AW90">
        <v>10.61</v>
      </c>
      <c r="AX90">
        <v>47.71</v>
      </c>
      <c r="AY90">
        <v>1.93</v>
      </c>
      <c r="AZ90">
        <v>37.26</v>
      </c>
      <c r="BA90">
        <v>66.739999999999995</v>
      </c>
      <c r="BB90">
        <v>0</v>
      </c>
      <c r="BC90">
        <v>164.22</v>
      </c>
      <c r="BD90">
        <v>0.88</v>
      </c>
      <c r="BE90">
        <v>24.12</v>
      </c>
      <c r="BF90">
        <v>0.88</v>
      </c>
      <c r="BG90">
        <v>0.36</v>
      </c>
      <c r="BH90">
        <v>2.2400000000000002</v>
      </c>
      <c r="BI90">
        <v>33.76</v>
      </c>
      <c r="BJ90">
        <v>48.23</v>
      </c>
      <c r="BK90">
        <v>0.52</v>
      </c>
      <c r="BL90">
        <v>84.09</v>
      </c>
      <c r="BM90">
        <v>90.67</v>
      </c>
      <c r="BN90">
        <v>0.61</v>
      </c>
      <c r="BO90">
        <v>12.42</v>
      </c>
      <c r="BP90">
        <v>0</v>
      </c>
      <c r="BQ90">
        <v>4.82</v>
      </c>
      <c r="BR90">
        <v>0</v>
      </c>
      <c r="BS90">
        <v>0</v>
      </c>
      <c r="BT90">
        <v>0</v>
      </c>
      <c r="BU90">
        <v>96.46</v>
      </c>
      <c r="BV90">
        <v>13.63</v>
      </c>
      <c r="BW90">
        <v>96.46</v>
      </c>
      <c r="BX90">
        <v>0</v>
      </c>
      <c r="BY90">
        <v>12.42</v>
      </c>
      <c r="BZ90">
        <v>24.12</v>
      </c>
      <c r="CA90">
        <v>72.34</v>
      </c>
      <c r="CB90">
        <v>15.14</v>
      </c>
      <c r="CC90">
        <v>0</v>
      </c>
      <c r="CD90">
        <v>0</v>
      </c>
      <c r="CE90">
        <v>0</v>
      </c>
      <c r="CF90">
        <v>96.46</v>
      </c>
      <c r="CG90">
        <v>0</v>
      </c>
      <c r="CH90">
        <v>0</v>
      </c>
    </row>
    <row r="91" spans="7:86">
      <c r="G91" t="s">
        <v>133</v>
      </c>
      <c r="H91" s="73">
        <v>752.04000000000008</v>
      </c>
      <c r="I91" s="46">
        <v>393.24999999999994</v>
      </c>
      <c r="J91" s="46">
        <v>565.23</v>
      </c>
      <c r="K91" s="46">
        <v>151.76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21.22</v>
      </c>
      <c r="X91">
        <v>48.23</v>
      </c>
      <c r="Y91">
        <v>0.87</v>
      </c>
      <c r="Z91">
        <v>0</v>
      </c>
      <c r="AA91">
        <v>0</v>
      </c>
      <c r="AB91">
        <v>37.26</v>
      </c>
      <c r="AC91">
        <v>24.12</v>
      </c>
      <c r="AD91">
        <v>43.41</v>
      </c>
      <c r="AE91">
        <v>0</v>
      </c>
      <c r="AF91">
        <v>2.89</v>
      </c>
      <c r="AG91">
        <v>0</v>
      </c>
      <c r="AH91">
        <v>0.68</v>
      </c>
      <c r="AI91">
        <v>96.46</v>
      </c>
      <c r="AJ91">
        <v>24.12</v>
      </c>
      <c r="AK91">
        <v>20.92</v>
      </c>
      <c r="AL91">
        <v>37.26</v>
      </c>
      <c r="AM91">
        <v>1.59</v>
      </c>
      <c r="AN91">
        <v>27.97</v>
      </c>
      <c r="AO91">
        <v>24.04</v>
      </c>
      <c r="AP91">
        <v>0.48</v>
      </c>
      <c r="AQ91">
        <v>96.46</v>
      </c>
      <c r="AR91">
        <v>0</v>
      </c>
      <c r="AS91">
        <v>12.2</v>
      </c>
      <c r="AT91">
        <v>241.15</v>
      </c>
      <c r="AU91">
        <v>0.97</v>
      </c>
      <c r="AV91">
        <v>12.06</v>
      </c>
      <c r="AW91">
        <v>10.61</v>
      </c>
      <c r="AX91">
        <v>47.71</v>
      </c>
      <c r="AY91">
        <v>1.93</v>
      </c>
      <c r="AZ91">
        <v>37.26</v>
      </c>
      <c r="BA91">
        <v>66.739999999999995</v>
      </c>
      <c r="BB91">
        <v>0</v>
      </c>
      <c r="BC91">
        <v>164.22</v>
      </c>
      <c r="BD91">
        <v>0.88</v>
      </c>
      <c r="BE91">
        <v>24.12</v>
      </c>
      <c r="BF91">
        <v>0.88</v>
      </c>
      <c r="BG91">
        <v>0.36</v>
      </c>
      <c r="BH91">
        <v>1.64</v>
      </c>
      <c r="BI91">
        <v>33.76</v>
      </c>
      <c r="BJ91">
        <v>48.23</v>
      </c>
      <c r="BK91">
        <v>0.52</v>
      </c>
      <c r="BL91">
        <v>84.09</v>
      </c>
      <c r="BM91">
        <v>90.67</v>
      </c>
      <c r="BN91">
        <v>0.61</v>
      </c>
      <c r="BO91">
        <v>12.42</v>
      </c>
      <c r="BP91">
        <v>36.17</v>
      </c>
      <c r="BQ91">
        <v>4.82</v>
      </c>
      <c r="BR91">
        <v>0</v>
      </c>
      <c r="BS91">
        <v>0</v>
      </c>
      <c r="BT91">
        <v>0</v>
      </c>
      <c r="BU91">
        <v>96.46</v>
      </c>
      <c r="BV91">
        <v>13.63</v>
      </c>
      <c r="BW91">
        <v>96.46</v>
      </c>
      <c r="BX91">
        <v>0</v>
      </c>
      <c r="BY91">
        <v>12.42</v>
      </c>
      <c r="BZ91">
        <v>24.12</v>
      </c>
      <c r="CA91">
        <v>72.34</v>
      </c>
      <c r="CB91">
        <v>15.14</v>
      </c>
      <c r="CC91">
        <v>0</v>
      </c>
      <c r="CD91">
        <v>0</v>
      </c>
      <c r="CE91">
        <v>0</v>
      </c>
      <c r="CF91">
        <v>96.46</v>
      </c>
      <c r="CG91">
        <v>0</v>
      </c>
      <c r="CH91">
        <v>0</v>
      </c>
    </row>
    <row r="92" spans="7:86">
      <c r="G92" t="s">
        <v>134</v>
      </c>
      <c r="H92" s="73">
        <v>752.04000000000008</v>
      </c>
      <c r="I92" s="46">
        <v>392.97999999999996</v>
      </c>
      <c r="J92" s="46">
        <v>565.23</v>
      </c>
      <c r="K92" s="46">
        <v>151.76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21.22</v>
      </c>
      <c r="X92">
        <v>48.23</v>
      </c>
      <c r="Y92">
        <v>0.87</v>
      </c>
      <c r="Z92">
        <v>0</v>
      </c>
      <c r="AA92">
        <v>0</v>
      </c>
      <c r="AB92">
        <v>37.26</v>
      </c>
      <c r="AC92">
        <v>24.12</v>
      </c>
      <c r="AD92">
        <v>43.41</v>
      </c>
      <c r="AE92">
        <v>0</v>
      </c>
      <c r="AF92">
        <v>2.89</v>
      </c>
      <c r="AG92">
        <v>0</v>
      </c>
      <c r="AH92">
        <v>0.68</v>
      </c>
      <c r="AI92">
        <v>96.46</v>
      </c>
      <c r="AJ92">
        <v>24.12</v>
      </c>
      <c r="AK92">
        <v>20.92</v>
      </c>
      <c r="AL92">
        <v>37.26</v>
      </c>
      <c r="AM92">
        <v>1.59</v>
      </c>
      <c r="AN92">
        <v>27.97</v>
      </c>
      <c r="AO92">
        <v>24.04</v>
      </c>
      <c r="AP92">
        <v>0.48</v>
      </c>
      <c r="AQ92">
        <v>96.46</v>
      </c>
      <c r="AR92">
        <v>0</v>
      </c>
      <c r="AS92">
        <v>12.2</v>
      </c>
      <c r="AT92">
        <v>241.15</v>
      </c>
      <c r="AU92">
        <v>0.97</v>
      </c>
      <c r="AV92">
        <v>12.06</v>
      </c>
      <c r="AW92">
        <v>10.61</v>
      </c>
      <c r="AX92">
        <v>47.71</v>
      </c>
      <c r="AY92">
        <v>1.93</v>
      </c>
      <c r="AZ92">
        <v>37.26</v>
      </c>
      <c r="BA92">
        <v>66.739999999999995</v>
      </c>
      <c r="BB92">
        <v>0</v>
      </c>
      <c r="BC92">
        <v>164.22</v>
      </c>
      <c r="BD92">
        <v>0.88</v>
      </c>
      <c r="BE92">
        <v>24.12</v>
      </c>
      <c r="BF92">
        <v>0.88</v>
      </c>
      <c r="BG92">
        <v>0.36</v>
      </c>
      <c r="BH92">
        <v>1.37</v>
      </c>
      <c r="BI92">
        <v>33.76</v>
      </c>
      <c r="BJ92">
        <v>48.23</v>
      </c>
      <c r="BK92">
        <v>0.52</v>
      </c>
      <c r="BL92">
        <v>84.09</v>
      </c>
      <c r="BM92">
        <v>90.67</v>
      </c>
      <c r="BN92">
        <v>0.61</v>
      </c>
      <c r="BO92">
        <v>12.42</v>
      </c>
      <c r="BP92">
        <v>36.17</v>
      </c>
      <c r="BQ92">
        <v>4.82</v>
      </c>
      <c r="BR92">
        <v>0</v>
      </c>
      <c r="BS92">
        <v>0</v>
      </c>
      <c r="BT92">
        <v>0</v>
      </c>
      <c r="BU92">
        <v>96.46</v>
      </c>
      <c r="BV92">
        <v>13.63</v>
      </c>
      <c r="BW92">
        <v>96.46</v>
      </c>
      <c r="BX92">
        <v>0</v>
      </c>
      <c r="BY92">
        <v>12.42</v>
      </c>
      <c r="BZ92">
        <v>24.12</v>
      </c>
      <c r="CA92">
        <v>72.34</v>
      </c>
      <c r="CB92">
        <v>15.14</v>
      </c>
      <c r="CC92">
        <v>0</v>
      </c>
      <c r="CD92">
        <v>0</v>
      </c>
      <c r="CE92">
        <v>0</v>
      </c>
      <c r="CF92">
        <v>96.46</v>
      </c>
      <c r="CG92">
        <v>0</v>
      </c>
      <c r="CH92">
        <v>0</v>
      </c>
    </row>
    <row r="93" spans="7:86">
      <c r="G93" t="s">
        <v>135</v>
      </c>
      <c r="H93" s="73">
        <v>752.04000000000008</v>
      </c>
      <c r="I93" s="46">
        <v>417.21999999999997</v>
      </c>
      <c r="J93" s="46">
        <v>565.23</v>
      </c>
      <c r="K93" s="46">
        <v>151.76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21.22</v>
      </c>
      <c r="X93">
        <v>48.23</v>
      </c>
      <c r="Y93">
        <v>0.87</v>
      </c>
      <c r="Z93">
        <v>0</v>
      </c>
      <c r="AA93">
        <v>0</v>
      </c>
      <c r="AB93">
        <v>37.26</v>
      </c>
      <c r="AC93">
        <v>24.12</v>
      </c>
      <c r="AD93">
        <v>67.52</v>
      </c>
      <c r="AE93">
        <v>0</v>
      </c>
      <c r="AF93">
        <v>2.89</v>
      </c>
      <c r="AG93">
        <v>0</v>
      </c>
      <c r="AH93">
        <v>0.68</v>
      </c>
      <c r="AI93">
        <v>96.46</v>
      </c>
      <c r="AJ93">
        <v>24.12</v>
      </c>
      <c r="AK93">
        <v>20.92</v>
      </c>
      <c r="AL93">
        <v>37.26</v>
      </c>
      <c r="AM93">
        <v>1.59</v>
      </c>
      <c r="AN93">
        <v>27.97</v>
      </c>
      <c r="AO93">
        <v>24.04</v>
      </c>
      <c r="AP93">
        <v>0.48</v>
      </c>
      <c r="AQ93">
        <v>96.46</v>
      </c>
      <c r="AR93">
        <v>0</v>
      </c>
      <c r="AS93">
        <v>12.2</v>
      </c>
      <c r="AT93">
        <v>241.15</v>
      </c>
      <c r="AU93">
        <v>0.97</v>
      </c>
      <c r="AV93">
        <v>12.06</v>
      </c>
      <c r="AW93">
        <v>10.61</v>
      </c>
      <c r="AX93">
        <v>47.71</v>
      </c>
      <c r="AY93">
        <v>1.93</v>
      </c>
      <c r="AZ93">
        <v>37.26</v>
      </c>
      <c r="BA93">
        <v>66.739999999999995</v>
      </c>
      <c r="BB93">
        <v>0</v>
      </c>
      <c r="BC93">
        <v>164.22</v>
      </c>
      <c r="BD93">
        <v>0.88</v>
      </c>
      <c r="BE93">
        <v>24.12</v>
      </c>
      <c r="BF93">
        <v>0.88</v>
      </c>
      <c r="BG93">
        <v>0.36</v>
      </c>
      <c r="BH93">
        <v>1.5</v>
      </c>
      <c r="BI93">
        <v>33.76</v>
      </c>
      <c r="BJ93">
        <v>48.23</v>
      </c>
      <c r="BK93">
        <v>0.52</v>
      </c>
      <c r="BL93">
        <v>84.09</v>
      </c>
      <c r="BM93">
        <v>90.67</v>
      </c>
      <c r="BN93">
        <v>0.61</v>
      </c>
      <c r="BO93">
        <v>12.42</v>
      </c>
      <c r="BP93">
        <v>36.17</v>
      </c>
      <c r="BQ93">
        <v>4.82</v>
      </c>
      <c r="BR93">
        <v>0</v>
      </c>
      <c r="BS93">
        <v>0</v>
      </c>
      <c r="BT93">
        <v>0</v>
      </c>
      <c r="BU93">
        <v>96.46</v>
      </c>
      <c r="BV93">
        <v>13.63</v>
      </c>
      <c r="BW93">
        <v>96.46</v>
      </c>
      <c r="BX93">
        <v>0</v>
      </c>
      <c r="BY93">
        <v>12.42</v>
      </c>
      <c r="BZ93">
        <v>24.12</v>
      </c>
      <c r="CA93">
        <v>72.34</v>
      </c>
      <c r="CB93">
        <v>15.14</v>
      </c>
      <c r="CC93">
        <v>0</v>
      </c>
      <c r="CD93">
        <v>0</v>
      </c>
      <c r="CE93">
        <v>0</v>
      </c>
      <c r="CF93">
        <v>96.46</v>
      </c>
      <c r="CG93">
        <v>0</v>
      </c>
      <c r="CH93">
        <v>0</v>
      </c>
    </row>
    <row r="94" spans="7:86">
      <c r="G94" t="s">
        <v>136</v>
      </c>
      <c r="H94" s="73">
        <v>752.04000000000008</v>
      </c>
      <c r="I94" s="46">
        <v>417.15000000000003</v>
      </c>
      <c r="J94" s="46">
        <v>565.23</v>
      </c>
      <c r="K94" s="46">
        <v>151.76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21.22</v>
      </c>
      <c r="X94">
        <v>48.23</v>
      </c>
      <c r="Y94">
        <v>0.87</v>
      </c>
      <c r="Z94">
        <v>0</v>
      </c>
      <c r="AA94">
        <v>0</v>
      </c>
      <c r="AB94">
        <v>37.26</v>
      </c>
      <c r="AC94">
        <v>24.12</v>
      </c>
      <c r="AD94">
        <v>67.52</v>
      </c>
      <c r="AE94">
        <v>0</v>
      </c>
      <c r="AF94">
        <v>2.89</v>
      </c>
      <c r="AG94">
        <v>0</v>
      </c>
      <c r="AH94">
        <v>0.68</v>
      </c>
      <c r="AI94">
        <v>96.46</v>
      </c>
      <c r="AJ94">
        <v>24.12</v>
      </c>
      <c r="AK94">
        <v>20.92</v>
      </c>
      <c r="AL94">
        <v>37.26</v>
      </c>
      <c r="AM94">
        <v>1.59</v>
      </c>
      <c r="AN94">
        <v>27.97</v>
      </c>
      <c r="AO94">
        <v>24.04</v>
      </c>
      <c r="AP94">
        <v>0.48</v>
      </c>
      <c r="AQ94">
        <v>96.46</v>
      </c>
      <c r="AR94">
        <v>0</v>
      </c>
      <c r="AS94">
        <v>12.2</v>
      </c>
      <c r="AT94">
        <v>241.15</v>
      </c>
      <c r="AU94">
        <v>0.97</v>
      </c>
      <c r="AV94">
        <v>12.06</v>
      </c>
      <c r="AW94">
        <v>10.61</v>
      </c>
      <c r="AX94">
        <v>47.71</v>
      </c>
      <c r="AY94">
        <v>1.93</v>
      </c>
      <c r="AZ94">
        <v>37.26</v>
      </c>
      <c r="BA94">
        <v>66.739999999999995</v>
      </c>
      <c r="BB94">
        <v>0</v>
      </c>
      <c r="BC94">
        <v>164.22</v>
      </c>
      <c r="BD94">
        <v>0.88</v>
      </c>
      <c r="BE94">
        <v>24.12</v>
      </c>
      <c r="BF94">
        <v>0.88</v>
      </c>
      <c r="BG94">
        <v>0.36</v>
      </c>
      <c r="BH94">
        <v>1.43</v>
      </c>
      <c r="BI94">
        <v>33.76</v>
      </c>
      <c r="BJ94">
        <v>48.23</v>
      </c>
      <c r="BK94">
        <v>0.52</v>
      </c>
      <c r="BL94">
        <v>84.09</v>
      </c>
      <c r="BM94">
        <v>90.67</v>
      </c>
      <c r="BN94">
        <v>0.61</v>
      </c>
      <c r="BO94">
        <v>12.42</v>
      </c>
      <c r="BP94">
        <v>36.17</v>
      </c>
      <c r="BQ94">
        <v>4.82</v>
      </c>
      <c r="BR94">
        <v>0</v>
      </c>
      <c r="BS94">
        <v>0</v>
      </c>
      <c r="BT94">
        <v>0</v>
      </c>
      <c r="BU94">
        <v>96.46</v>
      </c>
      <c r="BV94">
        <v>13.63</v>
      </c>
      <c r="BW94">
        <v>96.46</v>
      </c>
      <c r="BX94">
        <v>0</v>
      </c>
      <c r="BY94">
        <v>12.42</v>
      </c>
      <c r="BZ94">
        <v>24.12</v>
      </c>
      <c r="CA94">
        <v>72.34</v>
      </c>
      <c r="CB94">
        <v>15.14</v>
      </c>
      <c r="CC94">
        <v>0</v>
      </c>
      <c r="CD94">
        <v>0</v>
      </c>
      <c r="CE94">
        <v>0</v>
      </c>
      <c r="CF94">
        <v>96.46</v>
      </c>
      <c r="CG94">
        <v>0</v>
      </c>
      <c r="CH94">
        <v>0</v>
      </c>
    </row>
    <row r="95" spans="7:86">
      <c r="G95" t="s">
        <v>137</v>
      </c>
      <c r="H95" s="73">
        <v>799.2600000000001</v>
      </c>
      <c r="I95" s="46">
        <v>417.2</v>
      </c>
      <c r="J95" s="46">
        <v>565.23</v>
      </c>
      <c r="K95" s="46">
        <v>151.76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21.22</v>
      </c>
      <c r="X95">
        <v>48.23</v>
      </c>
      <c r="Y95">
        <v>0.82</v>
      </c>
      <c r="Z95">
        <v>0</v>
      </c>
      <c r="AA95">
        <v>0</v>
      </c>
      <c r="AB95">
        <v>37.26</v>
      </c>
      <c r="AC95">
        <v>24.12</v>
      </c>
      <c r="AD95">
        <v>67.52</v>
      </c>
      <c r="AE95">
        <v>0</v>
      </c>
      <c r="AF95">
        <v>2.89</v>
      </c>
      <c r="AG95">
        <v>0</v>
      </c>
      <c r="AH95">
        <v>0.68</v>
      </c>
      <c r="AI95">
        <v>144.69</v>
      </c>
      <c r="AJ95">
        <v>24.12</v>
      </c>
      <c r="AK95">
        <v>20.92</v>
      </c>
      <c r="AL95">
        <v>37.26</v>
      </c>
      <c r="AM95">
        <v>1.59</v>
      </c>
      <c r="AN95">
        <v>27.97</v>
      </c>
      <c r="AO95">
        <v>24.04</v>
      </c>
      <c r="AP95">
        <v>0.48</v>
      </c>
      <c r="AQ95">
        <v>96.46</v>
      </c>
      <c r="AR95">
        <v>0</v>
      </c>
      <c r="AS95">
        <v>12.2</v>
      </c>
      <c r="AT95">
        <v>241.15</v>
      </c>
      <c r="AU95">
        <v>0.97</v>
      </c>
      <c r="AV95">
        <v>12.06</v>
      </c>
      <c r="AW95">
        <v>9.65</v>
      </c>
      <c r="AX95">
        <v>47.71</v>
      </c>
      <c r="AY95">
        <v>1.93</v>
      </c>
      <c r="AZ95">
        <v>37.26</v>
      </c>
      <c r="BA95">
        <v>66.739999999999995</v>
      </c>
      <c r="BB95">
        <v>0</v>
      </c>
      <c r="BC95">
        <v>164.22</v>
      </c>
      <c r="BD95">
        <v>0.88</v>
      </c>
      <c r="BE95">
        <v>24.12</v>
      </c>
      <c r="BF95">
        <v>0.88</v>
      </c>
      <c r="BG95">
        <v>0.36</v>
      </c>
      <c r="BH95">
        <v>1.48</v>
      </c>
      <c r="BI95">
        <v>33.76</v>
      </c>
      <c r="BJ95">
        <v>48.23</v>
      </c>
      <c r="BK95">
        <v>0.52</v>
      </c>
      <c r="BL95">
        <v>84.09</v>
      </c>
      <c r="BM95">
        <v>90.67</v>
      </c>
      <c r="BN95">
        <v>0.61</v>
      </c>
      <c r="BO95">
        <v>12.42</v>
      </c>
      <c r="BP95">
        <v>36.17</v>
      </c>
      <c r="BQ95">
        <v>4.82</v>
      </c>
      <c r="BR95">
        <v>0</v>
      </c>
      <c r="BS95">
        <v>0</v>
      </c>
      <c r="BT95">
        <v>0</v>
      </c>
      <c r="BU95">
        <v>96.46</v>
      </c>
      <c r="BV95">
        <v>13.63</v>
      </c>
      <c r="BW95">
        <v>96.46</v>
      </c>
      <c r="BX95">
        <v>0</v>
      </c>
      <c r="BY95">
        <v>12.42</v>
      </c>
      <c r="BZ95">
        <v>24.12</v>
      </c>
      <c r="CA95">
        <v>72.34</v>
      </c>
      <c r="CB95">
        <v>15.14</v>
      </c>
      <c r="CC95">
        <v>0</v>
      </c>
      <c r="CD95">
        <v>0</v>
      </c>
      <c r="CE95">
        <v>0</v>
      </c>
      <c r="CF95">
        <v>96.46</v>
      </c>
      <c r="CG95">
        <v>0</v>
      </c>
      <c r="CH95">
        <v>0</v>
      </c>
    </row>
    <row r="96" spans="7:86">
      <c r="G96" t="s">
        <v>138</v>
      </c>
      <c r="H96" s="73">
        <v>799.2600000000001</v>
      </c>
      <c r="I96" s="46">
        <v>417.37</v>
      </c>
      <c r="J96" s="46">
        <v>565.23</v>
      </c>
      <c r="K96" s="46">
        <v>151.76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21.22</v>
      </c>
      <c r="X96">
        <v>48.23</v>
      </c>
      <c r="Y96">
        <v>0.82</v>
      </c>
      <c r="Z96">
        <v>0</v>
      </c>
      <c r="AA96">
        <v>0</v>
      </c>
      <c r="AB96">
        <v>37.26</v>
      </c>
      <c r="AC96">
        <v>24.12</v>
      </c>
      <c r="AD96">
        <v>67.52</v>
      </c>
      <c r="AE96">
        <v>0</v>
      </c>
      <c r="AF96">
        <v>2.89</v>
      </c>
      <c r="AG96">
        <v>0</v>
      </c>
      <c r="AH96">
        <v>0.68</v>
      </c>
      <c r="AI96">
        <v>144.69</v>
      </c>
      <c r="AJ96">
        <v>24.12</v>
      </c>
      <c r="AK96">
        <v>20.92</v>
      </c>
      <c r="AL96">
        <v>37.26</v>
      </c>
      <c r="AM96">
        <v>1.59</v>
      </c>
      <c r="AN96">
        <v>27.97</v>
      </c>
      <c r="AO96">
        <v>24.04</v>
      </c>
      <c r="AP96">
        <v>0.48</v>
      </c>
      <c r="AQ96">
        <v>96.46</v>
      </c>
      <c r="AR96">
        <v>0</v>
      </c>
      <c r="AS96">
        <v>12.2</v>
      </c>
      <c r="AT96">
        <v>241.15</v>
      </c>
      <c r="AU96">
        <v>0.97</v>
      </c>
      <c r="AV96">
        <v>12.06</v>
      </c>
      <c r="AW96">
        <v>9.65</v>
      </c>
      <c r="AX96">
        <v>47.71</v>
      </c>
      <c r="AY96">
        <v>1.93</v>
      </c>
      <c r="AZ96">
        <v>37.26</v>
      </c>
      <c r="BA96">
        <v>66.739999999999995</v>
      </c>
      <c r="BB96">
        <v>0</v>
      </c>
      <c r="BC96">
        <v>164.22</v>
      </c>
      <c r="BD96">
        <v>0.88</v>
      </c>
      <c r="BE96">
        <v>24.12</v>
      </c>
      <c r="BF96">
        <v>0.88</v>
      </c>
      <c r="BG96">
        <v>0.36</v>
      </c>
      <c r="BH96">
        <v>1.65</v>
      </c>
      <c r="BI96">
        <v>33.76</v>
      </c>
      <c r="BJ96">
        <v>48.23</v>
      </c>
      <c r="BK96">
        <v>0.52</v>
      </c>
      <c r="BL96">
        <v>84.09</v>
      </c>
      <c r="BM96">
        <v>90.67</v>
      </c>
      <c r="BN96">
        <v>0.61</v>
      </c>
      <c r="BO96">
        <v>12.42</v>
      </c>
      <c r="BP96">
        <v>36.17</v>
      </c>
      <c r="BQ96">
        <v>4.82</v>
      </c>
      <c r="BR96">
        <v>0</v>
      </c>
      <c r="BS96">
        <v>0</v>
      </c>
      <c r="BT96">
        <v>0</v>
      </c>
      <c r="BU96">
        <v>96.46</v>
      </c>
      <c r="BV96">
        <v>13.63</v>
      </c>
      <c r="BW96">
        <v>96.46</v>
      </c>
      <c r="BX96">
        <v>0</v>
      </c>
      <c r="BY96">
        <v>12.42</v>
      </c>
      <c r="BZ96">
        <v>24.12</v>
      </c>
      <c r="CA96">
        <v>72.34</v>
      </c>
      <c r="CB96">
        <v>15.14</v>
      </c>
      <c r="CC96">
        <v>0</v>
      </c>
      <c r="CD96">
        <v>0</v>
      </c>
      <c r="CE96">
        <v>0</v>
      </c>
      <c r="CF96">
        <v>96.46</v>
      </c>
      <c r="CG96">
        <v>0</v>
      </c>
      <c r="CH96">
        <v>0</v>
      </c>
    </row>
    <row r="97" spans="1:133">
      <c r="G97" t="s">
        <v>139</v>
      </c>
      <c r="H97" s="73">
        <v>799.2600000000001</v>
      </c>
      <c r="I97" s="46">
        <v>417.79</v>
      </c>
      <c r="J97" s="46">
        <v>565.23</v>
      </c>
      <c r="K97" s="46">
        <v>151.76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21.22</v>
      </c>
      <c r="X97">
        <v>48.23</v>
      </c>
      <c r="Y97">
        <v>0.82</v>
      </c>
      <c r="Z97">
        <v>0</v>
      </c>
      <c r="AA97">
        <v>0</v>
      </c>
      <c r="AB97">
        <v>37.26</v>
      </c>
      <c r="AC97">
        <v>24.12</v>
      </c>
      <c r="AD97">
        <v>67.52</v>
      </c>
      <c r="AE97">
        <v>0</v>
      </c>
      <c r="AF97">
        <v>2.89</v>
      </c>
      <c r="AG97">
        <v>0</v>
      </c>
      <c r="AH97">
        <v>0.68</v>
      </c>
      <c r="AI97">
        <v>144.69</v>
      </c>
      <c r="AJ97">
        <v>24.12</v>
      </c>
      <c r="AK97">
        <v>20.92</v>
      </c>
      <c r="AL97">
        <v>37.26</v>
      </c>
      <c r="AM97">
        <v>1.59</v>
      </c>
      <c r="AN97">
        <v>27.97</v>
      </c>
      <c r="AO97">
        <v>24.04</v>
      </c>
      <c r="AP97">
        <v>0.48</v>
      </c>
      <c r="AQ97">
        <v>96.46</v>
      </c>
      <c r="AR97">
        <v>0</v>
      </c>
      <c r="AS97">
        <v>12.2</v>
      </c>
      <c r="AT97">
        <v>241.15</v>
      </c>
      <c r="AU97">
        <v>0.97</v>
      </c>
      <c r="AV97">
        <v>12.06</v>
      </c>
      <c r="AW97">
        <v>9.65</v>
      </c>
      <c r="AX97">
        <v>47.71</v>
      </c>
      <c r="AY97">
        <v>1.93</v>
      </c>
      <c r="AZ97">
        <v>37.26</v>
      </c>
      <c r="BA97">
        <v>66.739999999999995</v>
      </c>
      <c r="BB97">
        <v>0</v>
      </c>
      <c r="BC97">
        <v>164.22</v>
      </c>
      <c r="BD97">
        <v>0.88</v>
      </c>
      <c r="BE97">
        <v>24.12</v>
      </c>
      <c r="BF97">
        <v>0.88</v>
      </c>
      <c r="BG97">
        <v>0.36</v>
      </c>
      <c r="BH97">
        <v>2.0699999999999998</v>
      </c>
      <c r="BI97">
        <v>33.76</v>
      </c>
      <c r="BJ97">
        <v>48.23</v>
      </c>
      <c r="BK97">
        <v>0.52</v>
      </c>
      <c r="BL97">
        <v>84.09</v>
      </c>
      <c r="BM97">
        <v>90.67</v>
      </c>
      <c r="BN97">
        <v>0.61</v>
      </c>
      <c r="BO97">
        <v>12.42</v>
      </c>
      <c r="BP97">
        <v>36.17</v>
      </c>
      <c r="BQ97">
        <v>4.82</v>
      </c>
      <c r="BR97">
        <v>0</v>
      </c>
      <c r="BS97">
        <v>0</v>
      </c>
      <c r="BT97">
        <v>0</v>
      </c>
      <c r="BU97">
        <v>96.46</v>
      </c>
      <c r="BV97">
        <v>13.63</v>
      </c>
      <c r="BW97">
        <v>96.46</v>
      </c>
      <c r="BX97">
        <v>0</v>
      </c>
      <c r="BY97">
        <v>12.42</v>
      </c>
      <c r="BZ97">
        <v>24.12</v>
      </c>
      <c r="CA97">
        <v>72.34</v>
      </c>
      <c r="CB97">
        <v>15.14</v>
      </c>
      <c r="CC97">
        <v>0</v>
      </c>
      <c r="CD97">
        <v>0</v>
      </c>
      <c r="CE97">
        <v>0</v>
      </c>
      <c r="CF97">
        <v>96.46</v>
      </c>
      <c r="CG97">
        <v>0</v>
      </c>
      <c r="CH97">
        <v>0</v>
      </c>
    </row>
    <row r="98" spans="1:133">
      <c r="G98" t="s">
        <v>140</v>
      </c>
      <c r="H98" s="73">
        <v>799.2600000000001</v>
      </c>
      <c r="I98" s="46">
        <v>417.94</v>
      </c>
      <c r="J98" s="46">
        <v>565.23</v>
      </c>
      <c r="K98" s="46">
        <v>151.76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21.22</v>
      </c>
      <c r="X98">
        <v>48.23</v>
      </c>
      <c r="Y98">
        <v>0.82</v>
      </c>
      <c r="Z98">
        <v>0</v>
      </c>
      <c r="AA98">
        <v>0</v>
      </c>
      <c r="AB98">
        <v>37.26</v>
      </c>
      <c r="AC98">
        <v>24.12</v>
      </c>
      <c r="AD98">
        <v>67.52</v>
      </c>
      <c r="AE98">
        <v>0</v>
      </c>
      <c r="AF98">
        <v>2.89</v>
      </c>
      <c r="AG98">
        <v>0</v>
      </c>
      <c r="AH98">
        <v>0.68</v>
      </c>
      <c r="AI98">
        <v>144.69</v>
      </c>
      <c r="AJ98">
        <v>24.12</v>
      </c>
      <c r="AK98">
        <v>20.92</v>
      </c>
      <c r="AL98">
        <v>37.26</v>
      </c>
      <c r="AM98">
        <v>1.59</v>
      </c>
      <c r="AN98">
        <v>27.97</v>
      </c>
      <c r="AO98">
        <v>24.04</v>
      </c>
      <c r="AP98">
        <v>0.48</v>
      </c>
      <c r="AQ98">
        <v>96.46</v>
      </c>
      <c r="AR98">
        <v>0</v>
      </c>
      <c r="AS98">
        <v>12.2</v>
      </c>
      <c r="AT98">
        <v>241.15</v>
      </c>
      <c r="AU98">
        <v>0.97</v>
      </c>
      <c r="AV98">
        <v>12.06</v>
      </c>
      <c r="AW98">
        <v>9.65</v>
      </c>
      <c r="AX98">
        <v>47.71</v>
      </c>
      <c r="AY98">
        <v>1.93</v>
      </c>
      <c r="AZ98">
        <v>37.26</v>
      </c>
      <c r="BA98">
        <v>66.739999999999995</v>
      </c>
      <c r="BB98">
        <v>0</v>
      </c>
      <c r="BC98">
        <v>164.22</v>
      </c>
      <c r="BD98">
        <v>0.88</v>
      </c>
      <c r="BE98">
        <v>24.12</v>
      </c>
      <c r="BF98">
        <v>0.88</v>
      </c>
      <c r="BG98">
        <v>0.36</v>
      </c>
      <c r="BH98">
        <v>2.2200000000000002</v>
      </c>
      <c r="BI98">
        <v>33.76</v>
      </c>
      <c r="BJ98">
        <v>48.23</v>
      </c>
      <c r="BK98">
        <v>0.52</v>
      </c>
      <c r="BL98">
        <v>84.09</v>
      </c>
      <c r="BM98">
        <v>90.67</v>
      </c>
      <c r="BN98">
        <v>0.61</v>
      </c>
      <c r="BO98">
        <v>12.42</v>
      </c>
      <c r="BP98">
        <v>36.17</v>
      </c>
      <c r="BQ98">
        <v>4.82</v>
      </c>
      <c r="BR98">
        <v>0</v>
      </c>
      <c r="BS98">
        <v>0</v>
      </c>
      <c r="BT98">
        <v>0</v>
      </c>
      <c r="BU98">
        <v>96.46</v>
      </c>
      <c r="BV98">
        <v>13.63</v>
      </c>
      <c r="BW98">
        <v>96.46</v>
      </c>
      <c r="BX98">
        <v>0</v>
      </c>
      <c r="BY98">
        <v>12.42</v>
      </c>
      <c r="BZ98">
        <v>24.12</v>
      </c>
      <c r="CA98">
        <v>72.34</v>
      </c>
      <c r="CB98">
        <v>15.14</v>
      </c>
      <c r="CC98">
        <v>0</v>
      </c>
      <c r="CD98">
        <v>0</v>
      </c>
      <c r="CE98">
        <v>0</v>
      </c>
      <c r="CF98">
        <v>96.46</v>
      </c>
      <c r="CG98">
        <v>0</v>
      </c>
      <c r="C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14.708609999999986</v>
      </c>
      <c r="I99" s="69">
        <f t="shared" ref="I99:BU99" si="1">SUM(I3:I98)/4000</f>
        <v>7.5366975000000007</v>
      </c>
      <c r="J99" s="69">
        <f t="shared" si="1"/>
        <v>13.758665000000015</v>
      </c>
      <c r="K99" s="69">
        <f t="shared" si="1"/>
        <v>4.0542025000000024</v>
      </c>
      <c r="L99" s="69">
        <f t="shared" si="1"/>
        <v>0.19504999999999997</v>
      </c>
      <c r="M99" s="69">
        <f t="shared" si="1"/>
        <v>0</v>
      </c>
      <c r="N99" s="68">
        <f t="shared" si="1"/>
        <v>0</v>
      </c>
      <c r="O99" s="69">
        <f t="shared" si="1"/>
        <v>1.0892500000000001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0.50928000000000051</v>
      </c>
      <c r="X99">
        <f t="shared" si="1"/>
        <v>1.157519999999999</v>
      </c>
      <c r="Y99">
        <f t="shared" si="1"/>
        <v>1.9220000000000011E-2</v>
      </c>
      <c r="Z99">
        <f t="shared" si="1"/>
        <v>0.24120000000000003</v>
      </c>
      <c r="AA99">
        <f t="shared" si="1"/>
        <v>0.96460000000000024</v>
      </c>
      <c r="AB99">
        <f t="shared" si="1"/>
        <v>0.89424000000000214</v>
      </c>
      <c r="AC99">
        <f t="shared" si="1"/>
        <v>0.57887999999999862</v>
      </c>
      <c r="AD99">
        <f t="shared" si="1"/>
        <v>0.93813999999999798</v>
      </c>
      <c r="AE99">
        <f t="shared" si="1"/>
        <v>0.21096000000000034</v>
      </c>
      <c r="AF99">
        <f t="shared" si="1"/>
        <v>6.9359999999999825E-2</v>
      </c>
      <c r="AG99">
        <f t="shared" si="1"/>
        <v>0.72340000000000015</v>
      </c>
      <c r="AH99">
        <f t="shared" si="1"/>
        <v>1.6319999999999998E-2</v>
      </c>
      <c r="AI99">
        <f t="shared" si="1"/>
        <v>0.24115000000000003</v>
      </c>
      <c r="AJ99">
        <f t="shared" si="1"/>
        <v>0.57887999999999862</v>
      </c>
      <c r="AK99">
        <f t="shared" si="1"/>
        <v>0.82731500000000058</v>
      </c>
      <c r="AL99">
        <f t="shared" si="1"/>
        <v>0.89424000000000214</v>
      </c>
      <c r="AM99">
        <f t="shared" si="1"/>
        <v>3.8160000000000062E-2</v>
      </c>
      <c r="AN99">
        <f t="shared" si="1"/>
        <v>1.1034399999999989</v>
      </c>
      <c r="AO99">
        <f t="shared" si="1"/>
        <v>0.57695999999999936</v>
      </c>
      <c r="AP99">
        <f t="shared" si="1"/>
        <v>1.1519999999999983E-2</v>
      </c>
      <c r="AQ99">
        <f t="shared" si="1"/>
        <v>2.315039999999998</v>
      </c>
      <c r="AR99">
        <f t="shared" si="1"/>
        <v>0.96460000000000024</v>
      </c>
      <c r="AS99">
        <f t="shared" si="1"/>
        <v>4.8799999999999989E-2</v>
      </c>
      <c r="AT99">
        <f t="shared" si="1"/>
        <v>5.7876000000000056</v>
      </c>
      <c r="AU99">
        <f t="shared" si="1"/>
        <v>2.3279999999999981E-2</v>
      </c>
      <c r="AV99">
        <f t="shared" si="1"/>
        <v>9.648000000000001E-2</v>
      </c>
      <c r="AW99">
        <f t="shared" si="1"/>
        <v>0.25468999999999997</v>
      </c>
      <c r="AX99">
        <f t="shared" si="1"/>
        <v>0.42939000000000022</v>
      </c>
      <c r="AY99">
        <f t="shared" si="1"/>
        <v>4.6320000000000104E-2</v>
      </c>
      <c r="AZ99">
        <f t="shared" si="1"/>
        <v>0.89424000000000214</v>
      </c>
      <c r="BA99">
        <f t="shared" si="1"/>
        <v>1.6017599999999965</v>
      </c>
      <c r="BB99">
        <f t="shared" si="1"/>
        <v>0.48230000000000012</v>
      </c>
      <c r="BC99">
        <f t="shared" si="1"/>
        <v>3.3938799999999918</v>
      </c>
      <c r="BD99">
        <f t="shared" si="1"/>
        <v>2.1119999999999993E-2</v>
      </c>
      <c r="BE99">
        <f t="shared" si="1"/>
        <v>0.57887999999999862</v>
      </c>
      <c r="BF99">
        <f t="shared" si="1"/>
        <v>2.1119999999999993E-2</v>
      </c>
      <c r="BG99">
        <f t="shared" si="1"/>
        <v>8.6399999999999914E-3</v>
      </c>
      <c r="BH99">
        <f t="shared" si="1"/>
        <v>3.5807499999999999E-2</v>
      </c>
      <c r="BI99">
        <f t="shared" si="1"/>
        <v>0.16879999999999998</v>
      </c>
      <c r="BJ99">
        <f t="shared" si="1"/>
        <v>1.157519999999999</v>
      </c>
      <c r="BK99">
        <f t="shared" si="1"/>
        <v>1.2480000000000022E-2</v>
      </c>
      <c r="BL99">
        <f t="shared" si="1"/>
        <v>2.0181600000000022</v>
      </c>
      <c r="BM99">
        <f t="shared" si="1"/>
        <v>2.1760800000000011</v>
      </c>
      <c r="BN99">
        <f t="shared" si="1"/>
        <v>1.463999999999999E-2</v>
      </c>
      <c r="BO99">
        <f t="shared" si="1"/>
        <v>0.29807999999999985</v>
      </c>
      <c r="BP99">
        <f t="shared" si="1"/>
        <v>0.28935999999999995</v>
      </c>
      <c r="BQ99">
        <f t="shared" si="1"/>
        <v>0.11567999999999987</v>
      </c>
      <c r="BR99">
        <f t="shared" si="1"/>
        <v>1.0892500000000001</v>
      </c>
      <c r="BS99">
        <f t="shared" si="1"/>
        <v>3.3049999999999989E-2</v>
      </c>
      <c r="BT99">
        <f t="shared" si="1"/>
        <v>0</v>
      </c>
      <c r="BU99">
        <f t="shared" si="1"/>
        <v>0.31349500000000008</v>
      </c>
      <c r="BV99">
        <f t="shared" ref="BV99:EC99" si="2">SUM(BV3:BV98)/4000</f>
        <v>0.31027000000000021</v>
      </c>
      <c r="BW99">
        <f t="shared" si="2"/>
        <v>1.3504400000000003</v>
      </c>
      <c r="BX99">
        <f t="shared" si="2"/>
        <v>0</v>
      </c>
      <c r="BY99">
        <f t="shared" si="2"/>
        <v>0.29807999999999985</v>
      </c>
      <c r="BZ99">
        <f t="shared" si="2"/>
        <v>0.33767999999999965</v>
      </c>
      <c r="CA99">
        <f t="shared" si="2"/>
        <v>1.0127600000000008</v>
      </c>
      <c r="CB99">
        <f t="shared" si="2"/>
        <v>0.36336000000000052</v>
      </c>
      <c r="CC99">
        <f t="shared" si="2"/>
        <v>0.50641500000000017</v>
      </c>
      <c r="CD99">
        <f t="shared" si="2"/>
        <v>0</v>
      </c>
      <c r="CE99">
        <f t="shared" si="2"/>
        <v>0.11573999999999997</v>
      </c>
      <c r="CF99">
        <f t="shared" si="2"/>
        <v>1.3504400000000003</v>
      </c>
      <c r="CG99">
        <f t="shared" si="2"/>
        <v>0.41196249999999979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567</v>
      </c>
      <c r="AL100" t="s">
        <v>568</v>
      </c>
      <c r="AM100" t="s">
        <v>569</v>
      </c>
      <c r="AN100" t="s">
        <v>571</v>
      </c>
      <c r="AO100" t="s">
        <v>573</v>
      </c>
      <c r="AP100" t="s">
        <v>574</v>
      </c>
      <c r="AQ100" t="s">
        <v>576</v>
      </c>
      <c r="AR100" t="s">
        <v>578</v>
      </c>
      <c r="AS100" t="s">
        <v>580</v>
      </c>
      <c r="AT100" t="s">
        <v>581</v>
      </c>
      <c r="AU100" t="s">
        <v>582</v>
      </c>
      <c r="AV100" t="s">
        <v>584</v>
      </c>
      <c r="AW100" t="s">
        <v>585</v>
      </c>
      <c r="AX100" t="s">
        <v>587</v>
      </c>
      <c r="AY100" t="s">
        <v>589</v>
      </c>
      <c r="AZ100" t="s">
        <v>590</v>
      </c>
      <c r="BA100" t="s">
        <v>592</v>
      </c>
      <c r="BB100" t="s">
        <v>594</v>
      </c>
      <c r="BC100" t="s">
        <v>596</v>
      </c>
      <c r="BD100" t="s">
        <v>597</v>
      </c>
      <c r="BE100" t="s">
        <v>599</v>
      </c>
      <c r="BF100" t="s">
        <v>600</v>
      </c>
      <c r="BG100" t="s">
        <v>601</v>
      </c>
      <c r="BH100" t="s">
        <v>602</v>
      </c>
      <c r="BI100" t="s">
        <v>603</v>
      </c>
      <c r="BJ100" t="s">
        <v>605</v>
      </c>
      <c r="BK100" t="s">
        <v>606</v>
      </c>
      <c r="BL100" t="s">
        <v>608</v>
      </c>
      <c r="BM100" t="s">
        <v>610</v>
      </c>
      <c r="BN100" t="s">
        <v>611</v>
      </c>
      <c r="BO100" t="s">
        <v>613</v>
      </c>
      <c r="BP100" t="s">
        <v>614</v>
      </c>
      <c r="BQ100" t="s">
        <v>616</v>
      </c>
      <c r="BR100" t="s">
        <v>618</v>
      </c>
      <c r="BS100" t="s">
        <v>620</v>
      </c>
      <c r="BT100" t="s">
        <v>622</v>
      </c>
      <c r="BU100" t="s">
        <v>624</v>
      </c>
      <c r="BV100" t="s">
        <v>626</v>
      </c>
      <c r="BW100" t="s">
        <v>627</v>
      </c>
      <c r="BX100" t="s">
        <v>629</v>
      </c>
      <c r="BY100" t="s">
        <v>631</v>
      </c>
      <c r="BZ100" t="s">
        <v>632</v>
      </c>
      <c r="CA100" t="s">
        <v>633</v>
      </c>
      <c r="CB100" t="s">
        <v>634</v>
      </c>
      <c r="CC100" t="s">
        <v>635</v>
      </c>
      <c r="CD100" t="s">
        <v>637</v>
      </c>
      <c r="CE100" t="s">
        <v>639</v>
      </c>
      <c r="CF100" t="s">
        <v>640</v>
      </c>
      <c r="CG100" t="s">
        <v>642</v>
      </c>
      <c r="CH100" t="s">
        <v>644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58.71</v>
      </c>
      <c r="I3" s="53">
        <v>0</v>
      </c>
      <c r="J3" s="53">
        <v>0</v>
      </c>
      <c r="K3" s="53">
        <v>0</v>
      </c>
      <c r="L3" s="53">
        <v>0</v>
      </c>
      <c r="M3" s="72">
        <v>1.63</v>
      </c>
      <c r="N3" s="71">
        <v>0</v>
      </c>
      <c r="O3" s="53">
        <v>-100</v>
      </c>
      <c r="P3" s="53">
        <v>-70</v>
      </c>
      <c r="Q3" s="53">
        <v>-43</v>
      </c>
      <c r="R3" s="53">
        <v>0</v>
      </c>
      <c r="S3" s="72">
        <v>0</v>
      </c>
      <c r="U3" s="73">
        <v>-213</v>
      </c>
      <c r="V3" s="74">
        <v>60.34</v>
      </c>
      <c r="W3">
        <v>58.71</v>
      </c>
      <c r="X3">
        <v>-100</v>
      </c>
      <c r="Y3">
        <v>0</v>
      </c>
      <c r="Z3">
        <v>-43</v>
      </c>
      <c r="AA3">
        <v>1.63</v>
      </c>
      <c r="AB3">
        <v>-70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2.04</v>
      </c>
      <c r="N4" s="73">
        <v>0</v>
      </c>
      <c r="O4" s="46">
        <v>-117</v>
      </c>
      <c r="P4" s="46">
        <v>-70</v>
      </c>
      <c r="Q4" s="46">
        <v>-45</v>
      </c>
      <c r="R4" s="46">
        <v>0</v>
      </c>
      <c r="S4" s="74">
        <v>0</v>
      </c>
      <c r="U4" s="73">
        <v>-232</v>
      </c>
      <c r="V4" s="74">
        <v>2.04</v>
      </c>
      <c r="W4">
        <v>0</v>
      </c>
      <c r="X4">
        <v>-117</v>
      </c>
      <c r="Y4">
        <v>0</v>
      </c>
      <c r="Z4">
        <v>-45</v>
      </c>
      <c r="AA4">
        <v>2.04</v>
      </c>
      <c r="AB4">
        <v>-70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6.36</v>
      </c>
      <c r="M5" s="74">
        <v>1.35</v>
      </c>
      <c r="N5" s="73">
        <v>-56</v>
      </c>
      <c r="O5" s="46">
        <v>-133</v>
      </c>
      <c r="P5" s="46">
        <v>-70</v>
      </c>
      <c r="Q5" s="46">
        <v>-49</v>
      </c>
      <c r="R5" s="46">
        <v>0</v>
      </c>
      <c r="S5" s="74">
        <v>0</v>
      </c>
      <c r="U5" s="73">
        <v>-308</v>
      </c>
      <c r="V5" s="74">
        <v>7.71</v>
      </c>
      <c r="W5">
        <v>-56</v>
      </c>
      <c r="X5">
        <v>-133</v>
      </c>
      <c r="Y5">
        <v>6.36</v>
      </c>
      <c r="Z5">
        <v>-49</v>
      </c>
      <c r="AA5">
        <v>1.35</v>
      </c>
      <c r="AB5">
        <v>-70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6.56</v>
      </c>
      <c r="M6" s="74">
        <v>1.05</v>
      </c>
      <c r="N6" s="73">
        <v>-56</v>
      </c>
      <c r="O6" s="46">
        <v>-138</v>
      </c>
      <c r="P6" s="46">
        <v>-70</v>
      </c>
      <c r="Q6" s="46">
        <v>-50</v>
      </c>
      <c r="R6" s="46">
        <v>0</v>
      </c>
      <c r="S6" s="74">
        <v>0</v>
      </c>
      <c r="U6" s="73">
        <v>-314</v>
      </c>
      <c r="V6" s="74">
        <v>7.61</v>
      </c>
      <c r="W6">
        <v>-56</v>
      </c>
      <c r="X6">
        <v>-138</v>
      </c>
      <c r="Y6">
        <v>6.56</v>
      </c>
      <c r="Z6">
        <v>-50</v>
      </c>
      <c r="AA6">
        <v>1.05</v>
      </c>
      <c r="AB6">
        <v>-70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15.24</v>
      </c>
      <c r="M7" s="74">
        <v>0.48</v>
      </c>
      <c r="N7" s="73">
        <v>-53</v>
      </c>
      <c r="O7" s="46">
        <v>-135</v>
      </c>
      <c r="P7" s="46">
        <v>-79</v>
      </c>
      <c r="Q7" s="46">
        <v>-51</v>
      </c>
      <c r="R7" s="46">
        <v>0</v>
      </c>
      <c r="S7" s="74">
        <v>0</v>
      </c>
      <c r="U7" s="73">
        <v>-318</v>
      </c>
      <c r="V7" s="74">
        <v>15.72</v>
      </c>
      <c r="W7">
        <v>-53</v>
      </c>
      <c r="X7">
        <v>-135</v>
      </c>
      <c r="Y7">
        <v>15.24</v>
      </c>
      <c r="Z7">
        <v>-51</v>
      </c>
      <c r="AA7">
        <v>0.48</v>
      </c>
      <c r="AB7">
        <v>-79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15.05</v>
      </c>
      <c r="M8" s="74">
        <v>0.28999999999999998</v>
      </c>
      <c r="N8" s="73">
        <v>-37</v>
      </c>
      <c r="O8" s="46">
        <v>-128</v>
      </c>
      <c r="P8" s="46">
        <v>-82</v>
      </c>
      <c r="Q8" s="46">
        <v>-54</v>
      </c>
      <c r="R8" s="46">
        <v>0</v>
      </c>
      <c r="S8" s="74">
        <v>0</v>
      </c>
      <c r="U8" s="73">
        <v>-301</v>
      </c>
      <c r="V8" s="74">
        <v>15.34</v>
      </c>
      <c r="W8">
        <v>-37</v>
      </c>
      <c r="X8">
        <v>-128</v>
      </c>
      <c r="Y8">
        <v>15.05</v>
      </c>
      <c r="Z8">
        <v>-54</v>
      </c>
      <c r="AA8">
        <v>0.28999999999999998</v>
      </c>
      <c r="AB8">
        <v>-82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14.95</v>
      </c>
      <c r="M9" s="74">
        <v>0.19</v>
      </c>
      <c r="N9" s="73">
        <v>-59</v>
      </c>
      <c r="O9" s="46">
        <v>-161</v>
      </c>
      <c r="P9" s="46">
        <v>-87</v>
      </c>
      <c r="Q9" s="46">
        <v>-55</v>
      </c>
      <c r="R9" s="46">
        <v>0</v>
      </c>
      <c r="S9" s="74">
        <v>0</v>
      </c>
      <c r="U9" s="73">
        <v>-362</v>
      </c>
      <c r="V9" s="74">
        <v>15.14</v>
      </c>
      <c r="W9">
        <v>-59</v>
      </c>
      <c r="X9">
        <v>-161</v>
      </c>
      <c r="Y9">
        <v>14.95</v>
      </c>
      <c r="Z9">
        <v>-55</v>
      </c>
      <c r="AA9">
        <v>0.19</v>
      </c>
      <c r="AB9">
        <v>-87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14.76</v>
      </c>
      <c r="M10" s="74">
        <v>0</v>
      </c>
      <c r="N10" s="73">
        <v>-92</v>
      </c>
      <c r="O10" s="46">
        <v>-155</v>
      </c>
      <c r="P10" s="46">
        <v>-88</v>
      </c>
      <c r="Q10" s="46">
        <v>-57</v>
      </c>
      <c r="R10" s="46">
        <v>0</v>
      </c>
      <c r="S10" s="74">
        <v>0</v>
      </c>
      <c r="U10" s="73">
        <v>-392</v>
      </c>
      <c r="V10" s="74">
        <v>14.76</v>
      </c>
      <c r="W10">
        <v>-92</v>
      </c>
      <c r="X10">
        <v>-155</v>
      </c>
      <c r="Y10">
        <v>14.76</v>
      </c>
      <c r="Z10">
        <v>-57</v>
      </c>
      <c r="AA10">
        <v>0</v>
      </c>
      <c r="AB10">
        <v>-88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14.47</v>
      </c>
      <c r="M11" s="74">
        <v>0</v>
      </c>
      <c r="N11" s="73">
        <v>-143</v>
      </c>
      <c r="O11" s="46">
        <v>-148</v>
      </c>
      <c r="P11" s="46">
        <v>-90</v>
      </c>
      <c r="Q11" s="46">
        <v>-54</v>
      </c>
      <c r="R11" s="46">
        <v>0</v>
      </c>
      <c r="S11" s="74">
        <v>0</v>
      </c>
      <c r="U11" s="73">
        <v>-435</v>
      </c>
      <c r="V11" s="74">
        <v>14.47</v>
      </c>
      <c r="W11">
        <v>-143</v>
      </c>
      <c r="X11">
        <v>-148</v>
      </c>
      <c r="Y11">
        <v>14.47</v>
      </c>
      <c r="Z11">
        <v>-54</v>
      </c>
      <c r="AA11">
        <v>0</v>
      </c>
      <c r="AB11">
        <v>-90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13.99</v>
      </c>
      <c r="M12" s="74">
        <v>0</v>
      </c>
      <c r="N12" s="73">
        <v>-135</v>
      </c>
      <c r="O12" s="46">
        <v>-122</v>
      </c>
      <c r="P12" s="46">
        <v>-85</v>
      </c>
      <c r="Q12" s="46">
        <v>-55</v>
      </c>
      <c r="R12" s="46">
        <v>0</v>
      </c>
      <c r="S12" s="74">
        <v>0</v>
      </c>
      <c r="U12" s="73">
        <v>-397</v>
      </c>
      <c r="V12" s="74">
        <v>13.99</v>
      </c>
      <c r="W12">
        <v>-135</v>
      </c>
      <c r="X12">
        <v>-122</v>
      </c>
      <c r="Y12">
        <v>13.99</v>
      </c>
      <c r="Z12">
        <v>-55</v>
      </c>
      <c r="AA12">
        <v>0</v>
      </c>
      <c r="AB12">
        <v>-85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13.89</v>
      </c>
      <c r="M13" s="74">
        <v>0</v>
      </c>
      <c r="N13" s="73">
        <v>-141</v>
      </c>
      <c r="O13" s="46">
        <v>-141</v>
      </c>
      <c r="P13" s="46">
        <v>-15</v>
      </c>
      <c r="Q13" s="46">
        <v>-57</v>
      </c>
      <c r="R13" s="46">
        <v>0</v>
      </c>
      <c r="S13" s="74">
        <v>0</v>
      </c>
      <c r="U13" s="73">
        <v>-354</v>
      </c>
      <c r="V13" s="74">
        <v>13.89</v>
      </c>
      <c r="W13">
        <v>-141</v>
      </c>
      <c r="X13">
        <v>-141</v>
      </c>
      <c r="Y13">
        <v>13.89</v>
      </c>
      <c r="Z13">
        <v>-57</v>
      </c>
      <c r="AA13">
        <v>0</v>
      </c>
      <c r="AB13">
        <v>-15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13.79</v>
      </c>
      <c r="M14" s="74">
        <v>0</v>
      </c>
      <c r="N14" s="73">
        <v>-123</v>
      </c>
      <c r="O14" s="46">
        <v>-169</v>
      </c>
      <c r="P14" s="46">
        <v>-115</v>
      </c>
      <c r="Q14" s="46">
        <v>-56</v>
      </c>
      <c r="R14" s="46">
        <v>0</v>
      </c>
      <c r="S14" s="74">
        <v>0</v>
      </c>
      <c r="U14" s="73">
        <v>-463</v>
      </c>
      <c r="V14" s="74">
        <v>13.79</v>
      </c>
      <c r="W14">
        <v>-123</v>
      </c>
      <c r="X14">
        <v>-169</v>
      </c>
      <c r="Y14">
        <v>13.79</v>
      </c>
      <c r="Z14">
        <v>-56</v>
      </c>
      <c r="AA14">
        <v>0</v>
      </c>
      <c r="AB14">
        <v>-115</v>
      </c>
    </row>
    <row r="15" spans="1:28">
      <c r="G15" t="s">
        <v>57</v>
      </c>
      <c r="H15" s="73">
        <v>0</v>
      </c>
      <c r="I15" s="46">
        <v>0</v>
      </c>
      <c r="J15" s="46">
        <v>86.82</v>
      </c>
      <c r="K15" s="46">
        <v>0</v>
      </c>
      <c r="L15" s="46">
        <v>13.5</v>
      </c>
      <c r="M15" s="74">
        <v>0</v>
      </c>
      <c r="N15" s="73">
        <v>-73</v>
      </c>
      <c r="O15" s="46">
        <v>-10</v>
      </c>
      <c r="P15" s="46">
        <v>0</v>
      </c>
      <c r="Q15" s="46">
        <v>-57</v>
      </c>
      <c r="R15" s="46">
        <v>0</v>
      </c>
      <c r="S15" s="74">
        <v>0</v>
      </c>
      <c r="U15" s="73">
        <v>-140</v>
      </c>
      <c r="V15" s="74">
        <v>100.32</v>
      </c>
      <c r="W15">
        <v>-73</v>
      </c>
      <c r="X15">
        <v>-10</v>
      </c>
      <c r="Y15">
        <v>13.5</v>
      </c>
      <c r="Z15">
        <v>-57</v>
      </c>
      <c r="AA15">
        <v>0</v>
      </c>
      <c r="AB15">
        <v>86.82</v>
      </c>
    </row>
    <row r="16" spans="1:28">
      <c r="G16" t="s">
        <v>58</v>
      </c>
      <c r="H16" s="73">
        <v>0</v>
      </c>
      <c r="I16" s="46">
        <v>0</v>
      </c>
      <c r="J16" s="46">
        <v>44.38</v>
      </c>
      <c r="K16" s="46">
        <v>0</v>
      </c>
      <c r="L16" s="46">
        <v>13.5</v>
      </c>
      <c r="M16" s="74">
        <v>0</v>
      </c>
      <c r="N16" s="73">
        <v>-106</v>
      </c>
      <c r="O16" s="46">
        <v>-21</v>
      </c>
      <c r="P16" s="46">
        <v>0</v>
      </c>
      <c r="Q16" s="46">
        <v>-58</v>
      </c>
      <c r="R16" s="46">
        <v>0</v>
      </c>
      <c r="S16" s="74">
        <v>0</v>
      </c>
      <c r="U16" s="73">
        <v>-185</v>
      </c>
      <c r="V16" s="74">
        <v>57.88</v>
      </c>
      <c r="W16">
        <v>-106</v>
      </c>
      <c r="X16">
        <v>-21</v>
      </c>
      <c r="Y16">
        <v>13.5</v>
      </c>
      <c r="Z16">
        <v>-58</v>
      </c>
      <c r="AA16">
        <v>0</v>
      </c>
      <c r="AB16">
        <v>44.38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13.31</v>
      </c>
      <c r="M17" s="74">
        <v>0</v>
      </c>
      <c r="N17" s="73">
        <v>-40</v>
      </c>
      <c r="O17" s="46">
        <v>-19</v>
      </c>
      <c r="P17" s="46">
        <v>-54</v>
      </c>
      <c r="Q17" s="46">
        <v>-59</v>
      </c>
      <c r="R17" s="46">
        <v>0</v>
      </c>
      <c r="S17" s="74">
        <v>0</v>
      </c>
      <c r="U17" s="73">
        <v>-172</v>
      </c>
      <c r="V17" s="74">
        <v>13.31</v>
      </c>
      <c r="W17">
        <v>-40</v>
      </c>
      <c r="X17">
        <v>-19</v>
      </c>
      <c r="Y17">
        <v>13.31</v>
      </c>
      <c r="Z17">
        <v>-59</v>
      </c>
      <c r="AA17">
        <v>0</v>
      </c>
      <c r="AB17">
        <v>-54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13.22</v>
      </c>
      <c r="M18" s="74">
        <v>0</v>
      </c>
      <c r="N18" s="73">
        <v>-62</v>
      </c>
      <c r="O18" s="46">
        <v>-19</v>
      </c>
      <c r="P18" s="46">
        <v>-38</v>
      </c>
      <c r="Q18" s="46">
        <v>-59</v>
      </c>
      <c r="R18" s="46">
        <v>0</v>
      </c>
      <c r="S18" s="74">
        <v>0</v>
      </c>
      <c r="U18" s="73">
        <v>-178</v>
      </c>
      <c r="V18" s="74">
        <v>13.22</v>
      </c>
      <c r="W18">
        <v>-62</v>
      </c>
      <c r="X18">
        <v>-19</v>
      </c>
      <c r="Y18">
        <v>13.22</v>
      </c>
      <c r="Z18">
        <v>-59</v>
      </c>
      <c r="AA18">
        <v>0</v>
      </c>
      <c r="AB18">
        <v>-38</v>
      </c>
    </row>
    <row r="19" spans="7:28">
      <c r="G19" t="s">
        <v>61</v>
      </c>
      <c r="H19" s="73">
        <v>0</v>
      </c>
      <c r="I19" s="46">
        <v>0</v>
      </c>
      <c r="J19" s="46">
        <v>82.95</v>
      </c>
      <c r="K19" s="46">
        <v>0</v>
      </c>
      <c r="L19" s="46">
        <v>13.12</v>
      </c>
      <c r="M19" s="74">
        <v>0</v>
      </c>
      <c r="N19" s="73">
        <v>-43</v>
      </c>
      <c r="O19" s="46">
        <v>0</v>
      </c>
      <c r="P19" s="46">
        <v>0</v>
      </c>
      <c r="Q19" s="46">
        <v>-60</v>
      </c>
      <c r="R19" s="46">
        <v>0</v>
      </c>
      <c r="S19" s="74">
        <v>0</v>
      </c>
      <c r="U19" s="73">
        <v>-103</v>
      </c>
      <c r="V19" s="74">
        <v>96.07</v>
      </c>
      <c r="W19">
        <v>-43</v>
      </c>
      <c r="X19">
        <v>0</v>
      </c>
      <c r="Y19">
        <v>13.12</v>
      </c>
      <c r="Z19">
        <v>-60</v>
      </c>
      <c r="AA19">
        <v>0</v>
      </c>
      <c r="AB19">
        <v>82.95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13.12</v>
      </c>
      <c r="M20" s="74">
        <v>0</v>
      </c>
      <c r="N20" s="73">
        <v>-66</v>
      </c>
      <c r="O20" s="46">
        <v>0</v>
      </c>
      <c r="P20" s="46">
        <v>0</v>
      </c>
      <c r="Q20" s="46">
        <v>-60</v>
      </c>
      <c r="R20" s="46">
        <v>0</v>
      </c>
      <c r="S20" s="74">
        <v>0</v>
      </c>
      <c r="U20" s="73">
        <v>-126</v>
      </c>
      <c r="V20" s="74">
        <v>13.12</v>
      </c>
      <c r="W20">
        <v>-66</v>
      </c>
      <c r="X20">
        <v>0</v>
      </c>
      <c r="Y20">
        <v>13.12</v>
      </c>
      <c r="Z20">
        <v>-60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7.72</v>
      </c>
      <c r="K21" s="46">
        <v>0</v>
      </c>
      <c r="L21" s="46">
        <v>13.02</v>
      </c>
      <c r="M21" s="74">
        <v>0</v>
      </c>
      <c r="N21" s="73">
        <v>-95</v>
      </c>
      <c r="O21" s="46">
        <v>0</v>
      </c>
      <c r="P21" s="46">
        <v>0</v>
      </c>
      <c r="Q21" s="46">
        <v>-62</v>
      </c>
      <c r="R21" s="46">
        <v>0</v>
      </c>
      <c r="S21" s="74">
        <v>0</v>
      </c>
      <c r="U21" s="73">
        <v>-157</v>
      </c>
      <c r="V21" s="74">
        <v>20.74</v>
      </c>
      <c r="W21">
        <v>-95</v>
      </c>
      <c r="X21">
        <v>0</v>
      </c>
      <c r="Y21">
        <v>13.02</v>
      </c>
      <c r="Z21">
        <v>-62</v>
      </c>
      <c r="AA21">
        <v>0</v>
      </c>
      <c r="AB21">
        <v>7.72</v>
      </c>
    </row>
    <row r="22" spans="7:28">
      <c r="G22" t="s">
        <v>64</v>
      </c>
      <c r="H22" s="73">
        <v>0</v>
      </c>
      <c r="I22" s="46">
        <v>0</v>
      </c>
      <c r="J22" s="46">
        <v>62.7</v>
      </c>
      <c r="K22" s="46">
        <v>0</v>
      </c>
      <c r="L22" s="46">
        <v>13.02</v>
      </c>
      <c r="M22" s="74">
        <v>0</v>
      </c>
      <c r="N22" s="73">
        <v>-119</v>
      </c>
      <c r="O22" s="46">
        <v>0</v>
      </c>
      <c r="P22" s="46">
        <v>0</v>
      </c>
      <c r="Q22" s="46">
        <v>-63</v>
      </c>
      <c r="R22" s="46">
        <v>0</v>
      </c>
      <c r="S22" s="74">
        <v>0</v>
      </c>
      <c r="U22" s="73">
        <v>-182</v>
      </c>
      <c r="V22" s="74">
        <v>75.72</v>
      </c>
      <c r="W22">
        <v>-119</v>
      </c>
      <c r="X22">
        <v>0</v>
      </c>
      <c r="Y22">
        <v>13.02</v>
      </c>
      <c r="Z22">
        <v>-63</v>
      </c>
      <c r="AA22">
        <v>0</v>
      </c>
      <c r="AB22">
        <v>62.7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13.22</v>
      </c>
      <c r="M23" s="74">
        <v>0</v>
      </c>
      <c r="N23" s="73">
        <v>-200</v>
      </c>
      <c r="O23" s="46">
        <v>-69</v>
      </c>
      <c r="P23" s="46">
        <v>-80</v>
      </c>
      <c r="Q23" s="46">
        <v>-64</v>
      </c>
      <c r="R23" s="46">
        <v>0</v>
      </c>
      <c r="S23" s="74">
        <v>0</v>
      </c>
      <c r="U23" s="73">
        <v>-413</v>
      </c>
      <c r="V23" s="74">
        <v>13.22</v>
      </c>
      <c r="W23">
        <v>-200</v>
      </c>
      <c r="X23">
        <v>-69</v>
      </c>
      <c r="Y23">
        <v>13.22</v>
      </c>
      <c r="Z23">
        <v>-64</v>
      </c>
      <c r="AA23">
        <v>0</v>
      </c>
      <c r="AB23">
        <v>-80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13.5</v>
      </c>
      <c r="M24" s="74">
        <v>0</v>
      </c>
      <c r="N24" s="73">
        <v>-214</v>
      </c>
      <c r="O24" s="46">
        <v>-54</v>
      </c>
      <c r="P24" s="46">
        <v>-15</v>
      </c>
      <c r="Q24" s="46">
        <v>-65</v>
      </c>
      <c r="R24" s="46">
        <v>0</v>
      </c>
      <c r="S24" s="74">
        <v>0</v>
      </c>
      <c r="U24" s="73">
        <v>-348</v>
      </c>
      <c r="V24" s="74">
        <v>13.5</v>
      </c>
      <c r="W24">
        <v>-214</v>
      </c>
      <c r="X24">
        <v>-54</v>
      </c>
      <c r="Y24">
        <v>13.5</v>
      </c>
      <c r="Z24">
        <v>-65</v>
      </c>
      <c r="AA24">
        <v>0</v>
      </c>
      <c r="AB24">
        <v>-15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13.7</v>
      </c>
      <c r="M25" s="74">
        <v>0</v>
      </c>
      <c r="N25" s="73">
        <v>-226</v>
      </c>
      <c r="O25" s="46">
        <v>-60</v>
      </c>
      <c r="P25" s="46">
        <v>-65</v>
      </c>
      <c r="Q25" s="46">
        <v>-67</v>
      </c>
      <c r="R25" s="46">
        <v>0</v>
      </c>
      <c r="S25" s="74">
        <v>0</v>
      </c>
      <c r="U25" s="73">
        <v>-418</v>
      </c>
      <c r="V25" s="74">
        <v>13.7</v>
      </c>
      <c r="W25">
        <v>-226</v>
      </c>
      <c r="X25">
        <v>-60</v>
      </c>
      <c r="Y25">
        <v>13.7</v>
      </c>
      <c r="Z25">
        <v>-67</v>
      </c>
      <c r="AA25">
        <v>0</v>
      </c>
      <c r="AB25">
        <v>-65</v>
      </c>
    </row>
    <row r="26" spans="7:28">
      <c r="G26" t="s">
        <v>68</v>
      </c>
      <c r="H26" s="73">
        <v>0</v>
      </c>
      <c r="I26" s="46">
        <v>0</v>
      </c>
      <c r="J26" s="46">
        <v>19.29</v>
      </c>
      <c r="K26" s="46">
        <v>0</v>
      </c>
      <c r="L26" s="46">
        <v>13.89</v>
      </c>
      <c r="M26" s="74">
        <v>0</v>
      </c>
      <c r="N26" s="73">
        <v>-278</v>
      </c>
      <c r="O26" s="46">
        <v>-68</v>
      </c>
      <c r="P26" s="46">
        <v>0</v>
      </c>
      <c r="Q26" s="46">
        <v>-69</v>
      </c>
      <c r="R26" s="46">
        <v>0</v>
      </c>
      <c r="S26" s="74">
        <v>0</v>
      </c>
      <c r="U26" s="73">
        <v>-415</v>
      </c>
      <c r="V26" s="74">
        <v>33.18</v>
      </c>
      <c r="W26">
        <v>-278</v>
      </c>
      <c r="X26">
        <v>-68</v>
      </c>
      <c r="Y26">
        <v>13.89</v>
      </c>
      <c r="Z26">
        <v>-69</v>
      </c>
      <c r="AA26">
        <v>0</v>
      </c>
      <c r="AB26">
        <v>19.29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14.08</v>
      </c>
      <c r="M27" s="74">
        <v>0</v>
      </c>
      <c r="N27" s="73">
        <v>-318</v>
      </c>
      <c r="O27" s="46">
        <v>-148</v>
      </c>
      <c r="P27" s="46">
        <v>-30</v>
      </c>
      <c r="Q27" s="46">
        <v>-67</v>
      </c>
      <c r="R27" s="46">
        <v>0</v>
      </c>
      <c r="S27" s="74">
        <v>0</v>
      </c>
      <c r="U27" s="73">
        <v>-563</v>
      </c>
      <c r="V27" s="74">
        <v>14.08</v>
      </c>
      <c r="W27">
        <v>-318</v>
      </c>
      <c r="X27">
        <v>-148</v>
      </c>
      <c r="Y27">
        <v>14.08</v>
      </c>
      <c r="Z27">
        <v>-67</v>
      </c>
      <c r="AA27">
        <v>0</v>
      </c>
      <c r="AB27">
        <v>-30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14.47</v>
      </c>
      <c r="M28" s="74">
        <v>0</v>
      </c>
      <c r="N28" s="73">
        <v>-314</v>
      </c>
      <c r="O28" s="46">
        <v>-162</v>
      </c>
      <c r="P28" s="46">
        <v>-30</v>
      </c>
      <c r="Q28" s="46">
        <v>-61</v>
      </c>
      <c r="R28" s="46">
        <v>0</v>
      </c>
      <c r="S28" s="74">
        <v>0</v>
      </c>
      <c r="U28" s="73">
        <v>-567</v>
      </c>
      <c r="V28" s="74">
        <v>14.47</v>
      </c>
      <c r="W28">
        <v>-314</v>
      </c>
      <c r="X28">
        <v>-162</v>
      </c>
      <c r="Y28">
        <v>14.47</v>
      </c>
      <c r="Z28">
        <v>-61</v>
      </c>
      <c r="AA28">
        <v>0</v>
      </c>
      <c r="AB28">
        <v>-30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14.85</v>
      </c>
      <c r="M29" s="74">
        <v>0</v>
      </c>
      <c r="N29" s="73">
        <v>-284</v>
      </c>
      <c r="O29" s="46">
        <v>-20</v>
      </c>
      <c r="P29" s="46">
        <v>-20</v>
      </c>
      <c r="Q29" s="46">
        <v>-55</v>
      </c>
      <c r="R29" s="46">
        <v>0</v>
      </c>
      <c r="S29" s="74">
        <v>0</v>
      </c>
      <c r="U29" s="73">
        <v>-379</v>
      </c>
      <c r="V29" s="74">
        <v>14.85</v>
      </c>
      <c r="W29">
        <v>-284</v>
      </c>
      <c r="X29">
        <v>-20</v>
      </c>
      <c r="Y29">
        <v>14.85</v>
      </c>
      <c r="Z29">
        <v>-55</v>
      </c>
      <c r="AA29">
        <v>0</v>
      </c>
      <c r="AB29">
        <v>-20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15.43</v>
      </c>
      <c r="M30" s="74">
        <v>0</v>
      </c>
      <c r="N30" s="73">
        <v>-305</v>
      </c>
      <c r="O30" s="46">
        <v>0</v>
      </c>
      <c r="P30" s="46">
        <v>-20</v>
      </c>
      <c r="Q30" s="46">
        <v>-50</v>
      </c>
      <c r="R30" s="46">
        <v>0</v>
      </c>
      <c r="S30" s="74">
        <v>0</v>
      </c>
      <c r="U30" s="73">
        <v>-375</v>
      </c>
      <c r="V30" s="74">
        <v>15.43</v>
      </c>
      <c r="W30">
        <v>-305</v>
      </c>
      <c r="X30">
        <v>0</v>
      </c>
      <c r="Y30">
        <v>15.43</v>
      </c>
      <c r="Z30">
        <v>-50</v>
      </c>
      <c r="AA30">
        <v>0</v>
      </c>
      <c r="AB30">
        <v>-20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16.399999999999999</v>
      </c>
      <c r="M31" s="74">
        <v>0</v>
      </c>
      <c r="N31" s="73">
        <v>-301</v>
      </c>
      <c r="O31" s="46">
        <v>-20</v>
      </c>
      <c r="P31" s="46">
        <v>-20</v>
      </c>
      <c r="Q31" s="46">
        <v>-53</v>
      </c>
      <c r="R31" s="46">
        <v>0</v>
      </c>
      <c r="S31" s="74">
        <v>0</v>
      </c>
      <c r="U31" s="73">
        <v>-394</v>
      </c>
      <c r="V31" s="74">
        <v>16.399999999999999</v>
      </c>
      <c r="W31">
        <v>-301</v>
      </c>
      <c r="X31">
        <v>-20</v>
      </c>
      <c r="Y31">
        <v>16.399999999999999</v>
      </c>
      <c r="Z31">
        <v>-53</v>
      </c>
      <c r="AA31">
        <v>0</v>
      </c>
      <c r="AB31">
        <v>-20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17.170000000000002</v>
      </c>
      <c r="M32" s="74">
        <v>0</v>
      </c>
      <c r="N32" s="73">
        <v>-258</v>
      </c>
      <c r="O32" s="46">
        <v>-25</v>
      </c>
      <c r="P32" s="46">
        <v>-100</v>
      </c>
      <c r="Q32" s="46">
        <v>-45</v>
      </c>
      <c r="R32" s="46">
        <v>0</v>
      </c>
      <c r="S32" s="74">
        <v>0</v>
      </c>
      <c r="U32" s="73">
        <v>-428</v>
      </c>
      <c r="V32" s="74">
        <v>17.170000000000002</v>
      </c>
      <c r="W32">
        <v>-258</v>
      </c>
      <c r="X32">
        <v>-25</v>
      </c>
      <c r="Y32">
        <v>17.170000000000002</v>
      </c>
      <c r="Z32">
        <v>-45</v>
      </c>
      <c r="AA32">
        <v>0</v>
      </c>
      <c r="AB32">
        <v>-100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16.690000000000001</v>
      </c>
      <c r="M33" s="74">
        <v>0</v>
      </c>
      <c r="N33" s="73">
        <v>-203</v>
      </c>
      <c r="O33" s="46">
        <v>-15</v>
      </c>
      <c r="P33" s="46">
        <v>-80</v>
      </c>
      <c r="Q33" s="46">
        <v>-33</v>
      </c>
      <c r="R33" s="46">
        <v>0</v>
      </c>
      <c r="S33" s="74">
        <v>0</v>
      </c>
      <c r="U33" s="73">
        <v>-331</v>
      </c>
      <c r="V33" s="74">
        <v>16.690000000000001</v>
      </c>
      <c r="W33">
        <v>-203</v>
      </c>
      <c r="X33">
        <v>-15</v>
      </c>
      <c r="Y33">
        <v>16.690000000000001</v>
      </c>
      <c r="Z33">
        <v>-33</v>
      </c>
      <c r="AA33">
        <v>0</v>
      </c>
      <c r="AB33">
        <v>-80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17.649999999999999</v>
      </c>
      <c r="M34" s="74">
        <v>0</v>
      </c>
      <c r="N34" s="73">
        <v>-166</v>
      </c>
      <c r="O34" s="46">
        <v>-25</v>
      </c>
      <c r="P34" s="46">
        <v>-70</v>
      </c>
      <c r="Q34" s="46">
        <v>-40</v>
      </c>
      <c r="R34" s="46">
        <v>0</v>
      </c>
      <c r="S34" s="74">
        <v>0</v>
      </c>
      <c r="U34" s="73">
        <v>-301</v>
      </c>
      <c r="V34" s="74">
        <v>17.649999999999999</v>
      </c>
      <c r="W34">
        <v>-166</v>
      </c>
      <c r="X34">
        <v>-25</v>
      </c>
      <c r="Y34">
        <v>17.649999999999999</v>
      </c>
      <c r="Z34">
        <v>-40</v>
      </c>
      <c r="AA34">
        <v>0</v>
      </c>
      <c r="AB34">
        <v>-70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14.08</v>
      </c>
      <c r="M35" s="74">
        <v>0</v>
      </c>
      <c r="N35" s="73">
        <v>-284</v>
      </c>
      <c r="O35" s="46">
        <v>-130</v>
      </c>
      <c r="P35" s="46">
        <v>-60</v>
      </c>
      <c r="Q35" s="46">
        <v>-64</v>
      </c>
      <c r="R35" s="46">
        <v>0</v>
      </c>
      <c r="S35" s="74">
        <v>0</v>
      </c>
      <c r="U35" s="73">
        <v>-538</v>
      </c>
      <c r="V35" s="74">
        <v>14.08</v>
      </c>
      <c r="W35">
        <v>-284</v>
      </c>
      <c r="X35">
        <v>-130</v>
      </c>
      <c r="Y35">
        <v>14.08</v>
      </c>
      <c r="Z35">
        <v>-64</v>
      </c>
      <c r="AA35">
        <v>0</v>
      </c>
      <c r="AB35">
        <v>-60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15.53</v>
      </c>
      <c r="M36" s="74">
        <v>0</v>
      </c>
      <c r="N36" s="73">
        <v>-279.99</v>
      </c>
      <c r="O36" s="46">
        <v>-135</v>
      </c>
      <c r="P36" s="46">
        <v>-60</v>
      </c>
      <c r="Q36" s="46">
        <v>-64</v>
      </c>
      <c r="R36" s="46">
        <v>0</v>
      </c>
      <c r="S36" s="74">
        <v>0</v>
      </c>
      <c r="U36" s="73">
        <v>-538.99</v>
      </c>
      <c r="V36" s="74">
        <v>15.53</v>
      </c>
      <c r="W36">
        <v>-279.99</v>
      </c>
      <c r="X36">
        <v>-135</v>
      </c>
      <c r="Y36">
        <v>15.53</v>
      </c>
      <c r="Z36">
        <v>-64</v>
      </c>
      <c r="AA36">
        <v>0</v>
      </c>
      <c r="AB36">
        <v>-60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16.690000000000001</v>
      </c>
      <c r="M37" s="74">
        <v>0</v>
      </c>
      <c r="N37" s="73">
        <v>-374</v>
      </c>
      <c r="O37" s="46">
        <v>-155</v>
      </c>
      <c r="P37" s="46">
        <v>-60</v>
      </c>
      <c r="Q37" s="46">
        <v>-63</v>
      </c>
      <c r="R37" s="46">
        <v>0</v>
      </c>
      <c r="S37" s="74">
        <v>0</v>
      </c>
      <c r="U37" s="73">
        <v>-652</v>
      </c>
      <c r="V37" s="74">
        <v>16.690000000000001</v>
      </c>
      <c r="W37">
        <v>-374</v>
      </c>
      <c r="X37">
        <v>-155</v>
      </c>
      <c r="Y37">
        <v>16.690000000000001</v>
      </c>
      <c r="Z37">
        <v>-63</v>
      </c>
      <c r="AA37">
        <v>0</v>
      </c>
      <c r="AB37">
        <v>-60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18.329999999999998</v>
      </c>
      <c r="M38" s="74">
        <v>0</v>
      </c>
      <c r="N38" s="73">
        <v>-364</v>
      </c>
      <c r="O38" s="46">
        <v>-155</v>
      </c>
      <c r="P38" s="46">
        <v>-60</v>
      </c>
      <c r="Q38" s="46">
        <v>-61</v>
      </c>
      <c r="R38" s="46">
        <v>0</v>
      </c>
      <c r="S38" s="74">
        <v>0</v>
      </c>
      <c r="U38" s="73">
        <v>-640</v>
      </c>
      <c r="V38" s="74">
        <v>18.329999999999998</v>
      </c>
      <c r="W38">
        <v>-364</v>
      </c>
      <c r="X38">
        <v>-155</v>
      </c>
      <c r="Y38">
        <v>18.329999999999998</v>
      </c>
      <c r="Z38">
        <v>-61</v>
      </c>
      <c r="AA38">
        <v>0</v>
      </c>
      <c r="AB38">
        <v>-60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19.2</v>
      </c>
      <c r="M39" s="74">
        <v>0</v>
      </c>
      <c r="N39" s="73">
        <v>-301</v>
      </c>
      <c r="O39" s="46">
        <v>-185</v>
      </c>
      <c r="P39" s="46">
        <v>0</v>
      </c>
      <c r="Q39" s="46">
        <v>-102</v>
      </c>
      <c r="R39" s="46">
        <v>0</v>
      </c>
      <c r="S39" s="74">
        <v>0</v>
      </c>
      <c r="U39" s="73">
        <v>-588</v>
      </c>
      <c r="V39" s="74">
        <v>19.2</v>
      </c>
      <c r="W39">
        <v>-301</v>
      </c>
      <c r="X39">
        <v>-185</v>
      </c>
      <c r="Y39">
        <v>19.2</v>
      </c>
      <c r="Z39">
        <v>-102</v>
      </c>
      <c r="AA39">
        <v>0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19.48</v>
      </c>
      <c r="M40" s="74">
        <v>0</v>
      </c>
      <c r="N40" s="73">
        <v>-262</v>
      </c>
      <c r="O40" s="46">
        <v>-165</v>
      </c>
      <c r="P40" s="46">
        <v>0</v>
      </c>
      <c r="Q40" s="46">
        <v>-88</v>
      </c>
      <c r="R40" s="46">
        <v>0</v>
      </c>
      <c r="S40" s="74">
        <v>0</v>
      </c>
      <c r="U40" s="73">
        <v>-515</v>
      </c>
      <c r="V40" s="74">
        <v>19.48</v>
      </c>
      <c r="W40">
        <v>-262</v>
      </c>
      <c r="X40">
        <v>-165</v>
      </c>
      <c r="Y40">
        <v>19.48</v>
      </c>
      <c r="Z40">
        <v>-88</v>
      </c>
      <c r="AA40">
        <v>0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18.23</v>
      </c>
      <c r="M41" s="74">
        <v>0</v>
      </c>
      <c r="N41" s="73">
        <v>-194</v>
      </c>
      <c r="O41" s="46">
        <v>-148</v>
      </c>
      <c r="P41" s="46">
        <v>-170</v>
      </c>
      <c r="Q41" s="46">
        <v>-53</v>
      </c>
      <c r="R41" s="46">
        <v>0</v>
      </c>
      <c r="S41" s="74">
        <v>0</v>
      </c>
      <c r="U41" s="73">
        <v>-565</v>
      </c>
      <c r="V41" s="74">
        <v>18.23</v>
      </c>
      <c r="W41">
        <v>-194</v>
      </c>
      <c r="X41">
        <v>-148</v>
      </c>
      <c r="Y41">
        <v>18.23</v>
      </c>
      <c r="Z41">
        <v>-53</v>
      </c>
      <c r="AA41">
        <v>0</v>
      </c>
      <c r="AB41">
        <v>-170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18.420000000000002</v>
      </c>
      <c r="M42" s="74">
        <v>0</v>
      </c>
      <c r="N42" s="73">
        <v>-191.99</v>
      </c>
      <c r="O42" s="46">
        <v>-144</v>
      </c>
      <c r="P42" s="46">
        <v>-130</v>
      </c>
      <c r="Q42" s="46">
        <v>-43</v>
      </c>
      <c r="R42" s="46">
        <v>0</v>
      </c>
      <c r="S42" s="74">
        <v>0</v>
      </c>
      <c r="U42" s="73">
        <v>-508.99</v>
      </c>
      <c r="V42" s="74">
        <v>18.420000000000002</v>
      </c>
      <c r="W42">
        <v>-191.99</v>
      </c>
      <c r="X42">
        <v>-144</v>
      </c>
      <c r="Y42">
        <v>18.420000000000002</v>
      </c>
      <c r="Z42">
        <v>-43</v>
      </c>
      <c r="AA42">
        <v>0</v>
      </c>
      <c r="AB42">
        <v>-130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17.46</v>
      </c>
      <c r="M43" s="74">
        <v>0</v>
      </c>
      <c r="N43" s="73">
        <v>-139</v>
      </c>
      <c r="O43" s="46">
        <v>-132</v>
      </c>
      <c r="P43" s="46">
        <v>-70</v>
      </c>
      <c r="Q43" s="46">
        <v>-34</v>
      </c>
      <c r="R43" s="46">
        <v>0</v>
      </c>
      <c r="S43" s="74">
        <v>0</v>
      </c>
      <c r="U43" s="73">
        <v>-375</v>
      </c>
      <c r="V43" s="74">
        <v>17.46</v>
      </c>
      <c r="W43">
        <v>-139</v>
      </c>
      <c r="X43">
        <v>-132</v>
      </c>
      <c r="Y43">
        <v>17.46</v>
      </c>
      <c r="Z43">
        <v>-34</v>
      </c>
      <c r="AA43">
        <v>0</v>
      </c>
      <c r="AB43">
        <v>-70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18.329999999999998</v>
      </c>
      <c r="M44" s="74">
        <v>0</v>
      </c>
      <c r="N44" s="73">
        <v>-149</v>
      </c>
      <c r="O44" s="46">
        <v>-140</v>
      </c>
      <c r="P44" s="46">
        <v>-50</v>
      </c>
      <c r="Q44" s="46">
        <v>-29</v>
      </c>
      <c r="R44" s="46">
        <v>0</v>
      </c>
      <c r="S44" s="74">
        <v>0</v>
      </c>
      <c r="U44" s="73">
        <v>-368</v>
      </c>
      <c r="V44" s="74">
        <v>18.329999999999998</v>
      </c>
      <c r="W44">
        <v>-149</v>
      </c>
      <c r="X44">
        <v>-140</v>
      </c>
      <c r="Y44">
        <v>18.329999999999998</v>
      </c>
      <c r="Z44">
        <v>-29</v>
      </c>
      <c r="AA44">
        <v>0</v>
      </c>
      <c r="AB44">
        <v>-50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19.87</v>
      </c>
      <c r="M45" s="74">
        <v>0</v>
      </c>
      <c r="N45" s="73">
        <v>-207.99</v>
      </c>
      <c r="O45" s="46">
        <v>-167</v>
      </c>
      <c r="P45" s="46">
        <v>-20</v>
      </c>
      <c r="Q45" s="46">
        <v>-22</v>
      </c>
      <c r="R45" s="46">
        <v>0</v>
      </c>
      <c r="S45" s="74">
        <v>0</v>
      </c>
      <c r="U45" s="73">
        <v>-416.99</v>
      </c>
      <c r="V45" s="74">
        <v>19.87</v>
      </c>
      <c r="W45">
        <v>-207.99</v>
      </c>
      <c r="X45">
        <v>-167</v>
      </c>
      <c r="Y45">
        <v>19.87</v>
      </c>
      <c r="Z45">
        <v>-22</v>
      </c>
      <c r="AA45">
        <v>0</v>
      </c>
      <c r="AB45">
        <v>-20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19.87</v>
      </c>
      <c r="M46" s="74">
        <v>0</v>
      </c>
      <c r="N46" s="73">
        <v>-199</v>
      </c>
      <c r="O46" s="46">
        <v>-170</v>
      </c>
      <c r="P46" s="46">
        <v>-30</v>
      </c>
      <c r="Q46" s="46">
        <v>-24</v>
      </c>
      <c r="R46" s="46">
        <v>0</v>
      </c>
      <c r="S46" s="74">
        <v>0</v>
      </c>
      <c r="U46" s="73">
        <v>-423</v>
      </c>
      <c r="V46" s="74">
        <v>19.87</v>
      </c>
      <c r="W46">
        <v>-199</v>
      </c>
      <c r="X46">
        <v>-170</v>
      </c>
      <c r="Y46">
        <v>19.87</v>
      </c>
      <c r="Z46">
        <v>-24</v>
      </c>
      <c r="AA46">
        <v>0</v>
      </c>
      <c r="AB46">
        <v>-30</v>
      </c>
    </row>
    <row r="47" spans="7:28">
      <c r="G47" t="s">
        <v>89</v>
      </c>
      <c r="H47" s="73">
        <v>40.51</v>
      </c>
      <c r="I47" s="46">
        <v>0</v>
      </c>
      <c r="J47" s="46">
        <v>0</v>
      </c>
      <c r="K47" s="46">
        <v>0</v>
      </c>
      <c r="L47" s="46">
        <v>20.260000000000002</v>
      </c>
      <c r="M47" s="74">
        <v>0</v>
      </c>
      <c r="N47" s="73">
        <v>0</v>
      </c>
      <c r="O47" s="46">
        <v>-140</v>
      </c>
      <c r="P47" s="46">
        <v>-8</v>
      </c>
      <c r="Q47" s="46">
        <v>-21</v>
      </c>
      <c r="R47" s="46">
        <v>0</v>
      </c>
      <c r="S47" s="74">
        <v>0</v>
      </c>
      <c r="U47" s="73">
        <v>-169</v>
      </c>
      <c r="V47" s="74">
        <v>60.77</v>
      </c>
      <c r="W47">
        <v>40.51</v>
      </c>
      <c r="X47">
        <v>-140</v>
      </c>
      <c r="Y47">
        <v>20.260000000000002</v>
      </c>
      <c r="Z47">
        <v>-21</v>
      </c>
      <c r="AA47">
        <v>0</v>
      </c>
      <c r="AB47">
        <v>-8</v>
      </c>
    </row>
    <row r="48" spans="7:28">
      <c r="G48" t="s">
        <v>90</v>
      </c>
      <c r="H48" s="73">
        <v>103.21</v>
      </c>
      <c r="I48" s="46">
        <v>0</v>
      </c>
      <c r="J48" s="46">
        <v>0</v>
      </c>
      <c r="K48" s="46">
        <v>0</v>
      </c>
      <c r="L48" s="46">
        <v>19.97</v>
      </c>
      <c r="M48" s="74">
        <v>0</v>
      </c>
      <c r="N48" s="73">
        <v>0</v>
      </c>
      <c r="O48" s="46">
        <v>-125</v>
      </c>
      <c r="P48" s="46">
        <v>-41</v>
      </c>
      <c r="Q48" s="46">
        <v>-20</v>
      </c>
      <c r="R48" s="46">
        <v>0</v>
      </c>
      <c r="S48" s="74">
        <v>0</v>
      </c>
      <c r="U48" s="73">
        <v>-186</v>
      </c>
      <c r="V48" s="74">
        <v>123.18</v>
      </c>
      <c r="W48">
        <v>103.21</v>
      </c>
      <c r="X48">
        <v>-125</v>
      </c>
      <c r="Y48">
        <v>19.97</v>
      </c>
      <c r="Z48">
        <v>-20</v>
      </c>
      <c r="AA48">
        <v>0</v>
      </c>
      <c r="AB48">
        <v>-41</v>
      </c>
    </row>
    <row r="49" spans="7:28">
      <c r="G49" t="s">
        <v>91</v>
      </c>
      <c r="H49" s="73">
        <v>0</v>
      </c>
      <c r="I49" s="46">
        <v>0</v>
      </c>
      <c r="J49" s="46">
        <v>3.86</v>
      </c>
      <c r="K49" s="46">
        <v>0</v>
      </c>
      <c r="L49" s="46">
        <v>18.52</v>
      </c>
      <c r="M49" s="74">
        <v>0</v>
      </c>
      <c r="N49" s="73">
        <v>0</v>
      </c>
      <c r="O49" s="46">
        <v>-138</v>
      </c>
      <c r="P49" s="46">
        <v>0</v>
      </c>
      <c r="Q49" s="46">
        <v>-20</v>
      </c>
      <c r="R49" s="46">
        <v>0</v>
      </c>
      <c r="S49" s="74">
        <v>0</v>
      </c>
      <c r="U49" s="73">
        <v>-158</v>
      </c>
      <c r="V49" s="74">
        <v>22.38</v>
      </c>
      <c r="W49">
        <v>0</v>
      </c>
      <c r="X49">
        <v>-138</v>
      </c>
      <c r="Y49">
        <v>18.52</v>
      </c>
      <c r="Z49">
        <v>-20</v>
      </c>
      <c r="AA49">
        <v>0</v>
      </c>
      <c r="AB49">
        <v>3.86</v>
      </c>
    </row>
    <row r="50" spans="7:28">
      <c r="G50" t="s">
        <v>92</v>
      </c>
      <c r="H50" s="73">
        <v>0</v>
      </c>
      <c r="I50" s="46">
        <v>0</v>
      </c>
      <c r="J50" s="46">
        <v>51.12</v>
      </c>
      <c r="K50" s="46">
        <v>0</v>
      </c>
      <c r="L50" s="46">
        <v>20.16</v>
      </c>
      <c r="M50" s="74">
        <v>0</v>
      </c>
      <c r="N50" s="73">
        <v>0</v>
      </c>
      <c r="O50" s="46">
        <v>-142</v>
      </c>
      <c r="P50" s="46">
        <v>0</v>
      </c>
      <c r="Q50" s="46">
        <v>-18</v>
      </c>
      <c r="R50" s="46">
        <v>0</v>
      </c>
      <c r="S50" s="74">
        <v>0</v>
      </c>
      <c r="U50" s="73">
        <v>-160</v>
      </c>
      <c r="V50" s="74">
        <v>71.28</v>
      </c>
      <c r="W50">
        <v>0</v>
      </c>
      <c r="X50">
        <v>-142</v>
      </c>
      <c r="Y50">
        <v>20.16</v>
      </c>
      <c r="Z50">
        <v>-18</v>
      </c>
      <c r="AA50">
        <v>0</v>
      </c>
      <c r="AB50">
        <v>51.12</v>
      </c>
    </row>
    <row r="51" spans="7:28">
      <c r="G51" t="s">
        <v>93</v>
      </c>
      <c r="H51" s="73">
        <v>0</v>
      </c>
      <c r="I51" s="46">
        <v>0</v>
      </c>
      <c r="J51" s="46">
        <v>43.41</v>
      </c>
      <c r="K51" s="46">
        <v>0</v>
      </c>
      <c r="L51" s="46">
        <v>16.399999999999999</v>
      </c>
      <c r="M51" s="74">
        <v>0</v>
      </c>
      <c r="N51" s="73">
        <v>-65</v>
      </c>
      <c r="O51" s="46">
        <v>-151</v>
      </c>
      <c r="P51" s="46">
        <v>0</v>
      </c>
      <c r="Q51" s="46">
        <v>-29</v>
      </c>
      <c r="R51" s="46">
        <v>0</v>
      </c>
      <c r="S51" s="74">
        <v>0</v>
      </c>
      <c r="U51" s="73">
        <v>-245</v>
      </c>
      <c r="V51" s="74">
        <v>59.81</v>
      </c>
      <c r="W51">
        <v>-65</v>
      </c>
      <c r="X51">
        <v>-151</v>
      </c>
      <c r="Y51">
        <v>16.399999999999999</v>
      </c>
      <c r="Z51">
        <v>-29</v>
      </c>
      <c r="AA51">
        <v>0</v>
      </c>
      <c r="AB51">
        <v>43.41</v>
      </c>
    </row>
    <row r="52" spans="7:28">
      <c r="G52" t="s">
        <v>94</v>
      </c>
      <c r="H52" s="73">
        <v>0</v>
      </c>
      <c r="I52" s="46">
        <v>0</v>
      </c>
      <c r="J52" s="46">
        <v>14.47</v>
      </c>
      <c r="K52" s="46">
        <v>0</v>
      </c>
      <c r="L52" s="46">
        <v>17.07</v>
      </c>
      <c r="M52" s="74">
        <v>0</v>
      </c>
      <c r="N52" s="73">
        <v>-28</v>
      </c>
      <c r="O52" s="46">
        <v>-154</v>
      </c>
      <c r="P52" s="46">
        <v>0</v>
      </c>
      <c r="Q52" s="46">
        <v>-28</v>
      </c>
      <c r="R52" s="46">
        <v>0</v>
      </c>
      <c r="S52" s="74">
        <v>0</v>
      </c>
      <c r="U52" s="73">
        <v>-210</v>
      </c>
      <c r="V52" s="74">
        <v>31.54</v>
      </c>
      <c r="W52">
        <v>-28</v>
      </c>
      <c r="X52">
        <v>-154</v>
      </c>
      <c r="Y52">
        <v>17.07</v>
      </c>
      <c r="Z52">
        <v>-28</v>
      </c>
      <c r="AA52">
        <v>0</v>
      </c>
      <c r="AB52">
        <v>14.47</v>
      </c>
    </row>
    <row r="53" spans="7:28">
      <c r="G53" t="s">
        <v>95</v>
      </c>
      <c r="H53" s="73">
        <v>0</v>
      </c>
      <c r="I53" s="46">
        <v>0</v>
      </c>
      <c r="J53" s="46">
        <v>66.56</v>
      </c>
      <c r="K53" s="46">
        <v>0</v>
      </c>
      <c r="L53" s="46">
        <v>15.14</v>
      </c>
      <c r="M53" s="74">
        <v>0</v>
      </c>
      <c r="N53" s="73">
        <v>-34</v>
      </c>
      <c r="O53" s="46">
        <v>-159</v>
      </c>
      <c r="P53" s="46">
        <v>0</v>
      </c>
      <c r="Q53" s="46">
        <v>-27</v>
      </c>
      <c r="R53" s="46">
        <v>0</v>
      </c>
      <c r="S53" s="74">
        <v>0</v>
      </c>
      <c r="U53" s="73">
        <v>-220</v>
      </c>
      <c r="V53" s="74">
        <v>81.7</v>
      </c>
      <c r="W53">
        <v>-34</v>
      </c>
      <c r="X53">
        <v>-159</v>
      </c>
      <c r="Y53">
        <v>15.14</v>
      </c>
      <c r="Z53">
        <v>-27</v>
      </c>
      <c r="AA53">
        <v>0</v>
      </c>
      <c r="AB53">
        <v>66.56</v>
      </c>
    </row>
    <row r="54" spans="7:28">
      <c r="G54" t="s">
        <v>96</v>
      </c>
      <c r="H54" s="73">
        <v>0</v>
      </c>
      <c r="I54" s="46">
        <v>0</v>
      </c>
      <c r="J54" s="46">
        <v>88.74</v>
      </c>
      <c r="K54" s="46">
        <v>0</v>
      </c>
      <c r="L54" s="46">
        <v>13.22</v>
      </c>
      <c r="M54" s="74">
        <v>0</v>
      </c>
      <c r="N54" s="73">
        <v>-31</v>
      </c>
      <c r="O54" s="46">
        <v>-160</v>
      </c>
      <c r="P54" s="46">
        <v>0</v>
      </c>
      <c r="Q54" s="46">
        <v>-26</v>
      </c>
      <c r="R54" s="46">
        <v>0</v>
      </c>
      <c r="S54" s="74">
        <v>0</v>
      </c>
      <c r="U54" s="73">
        <v>-217</v>
      </c>
      <c r="V54" s="74">
        <v>101.96</v>
      </c>
      <c r="W54">
        <v>-31</v>
      </c>
      <c r="X54">
        <v>-160</v>
      </c>
      <c r="Y54">
        <v>13.22</v>
      </c>
      <c r="Z54">
        <v>-26</v>
      </c>
      <c r="AA54">
        <v>0</v>
      </c>
      <c r="AB54">
        <v>88.74</v>
      </c>
    </row>
    <row r="55" spans="7:28">
      <c r="G55" t="s">
        <v>97</v>
      </c>
      <c r="H55" s="73">
        <v>0</v>
      </c>
      <c r="I55" s="46">
        <v>0</v>
      </c>
      <c r="J55" s="46">
        <v>59.8</v>
      </c>
      <c r="K55" s="46">
        <v>0</v>
      </c>
      <c r="L55" s="46">
        <v>14.47</v>
      </c>
      <c r="M55" s="74">
        <v>0</v>
      </c>
      <c r="N55" s="73">
        <v>-77</v>
      </c>
      <c r="O55" s="46">
        <v>-170</v>
      </c>
      <c r="P55" s="46">
        <v>0</v>
      </c>
      <c r="Q55" s="46">
        <v>-27</v>
      </c>
      <c r="R55" s="46">
        <v>0</v>
      </c>
      <c r="S55" s="74">
        <v>0</v>
      </c>
      <c r="U55" s="73">
        <v>-274</v>
      </c>
      <c r="V55" s="74">
        <v>74.27</v>
      </c>
      <c r="W55">
        <v>-77</v>
      </c>
      <c r="X55">
        <v>-170</v>
      </c>
      <c r="Y55">
        <v>14.47</v>
      </c>
      <c r="Z55">
        <v>-27</v>
      </c>
      <c r="AA55">
        <v>0</v>
      </c>
      <c r="AB55">
        <v>59.8</v>
      </c>
    </row>
    <row r="56" spans="7:28">
      <c r="G56" t="s">
        <v>98</v>
      </c>
      <c r="H56" s="73">
        <v>0</v>
      </c>
      <c r="I56" s="46">
        <v>0</v>
      </c>
      <c r="J56" s="46">
        <v>45.34</v>
      </c>
      <c r="K56" s="46">
        <v>0</v>
      </c>
      <c r="L56" s="46">
        <v>15.43</v>
      </c>
      <c r="M56" s="74">
        <v>0</v>
      </c>
      <c r="N56" s="73">
        <v>-78</v>
      </c>
      <c r="O56" s="46">
        <v>-173</v>
      </c>
      <c r="P56" s="46">
        <v>0</v>
      </c>
      <c r="Q56" s="46">
        <v>-28</v>
      </c>
      <c r="R56" s="46">
        <v>0</v>
      </c>
      <c r="S56" s="74">
        <v>0</v>
      </c>
      <c r="U56" s="73">
        <v>-279</v>
      </c>
      <c r="V56" s="74">
        <v>60.77</v>
      </c>
      <c r="W56">
        <v>-78</v>
      </c>
      <c r="X56">
        <v>-173</v>
      </c>
      <c r="Y56">
        <v>15.43</v>
      </c>
      <c r="Z56">
        <v>-28</v>
      </c>
      <c r="AA56">
        <v>0</v>
      </c>
      <c r="AB56">
        <v>45.34</v>
      </c>
    </row>
    <row r="57" spans="7:28">
      <c r="G57" t="s">
        <v>99</v>
      </c>
      <c r="H57" s="73">
        <v>0</v>
      </c>
      <c r="I57" s="46">
        <v>0</v>
      </c>
      <c r="J57" s="46">
        <v>43.4</v>
      </c>
      <c r="K57" s="46">
        <v>0</v>
      </c>
      <c r="L57" s="46">
        <v>17.850000000000001</v>
      </c>
      <c r="M57" s="74">
        <v>0</v>
      </c>
      <c r="N57" s="73">
        <v>-77</v>
      </c>
      <c r="O57" s="46">
        <v>-170</v>
      </c>
      <c r="P57" s="46">
        <v>0</v>
      </c>
      <c r="Q57" s="46">
        <v>-36</v>
      </c>
      <c r="R57" s="46">
        <v>0</v>
      </c>
      <c r="S57" s="74">
        <v>0</v>
      </c>
      <c r="U57" s="73">
        <v>-283</v>
      </c>
      <c r="V57" s="74">
        <v>61.25</v>
      </c>
      <c r="W57">
        <v>-77</v>
      </c>
      <c r="X57">
        <v>-170</v>
      </c>
      <c r="Y57">
        <v>17.850000000000001</v>
      </c>
      <c r="Z57">
        <v>-36</v>
      </c>
      <c r="AA57">
        <v>0</v>
      </c>
      <c r="AB57">
        <v>43.4</v>
      </c>
    </row>
    <row r="58" spans="7:28">
      <c r="G58" t="s">
        <v>100</v>
      </c>
      <c r="H58" s="73">
        <v>0</v>
      </c>
      <c r="I58" s="46">
        <v>0</v>
      </c>
      <c r="J58" s="46">
        <v>61.73</v>
      </c>
      <c r="K58" s="46">
        <v>0</v>
      </c>
      <c r="L58" s="46">
        <v>17.850000000000001</v>
      </c>
      <c r="M58" s="74">
        <v>0</v>
      </c>
      <c r="N58" s="73">
        <v>-78</v>
      </c>
      <c r="O58" s="46">
        <v>-182</v>
      </c>
      <c r="P58" s="46">
        <v>0</v>
      </c>
      <c r="Q58" s="46">
        <v>-36</v>
      </c>
      <c r="R58" s="46">
        <v>0</v>
      </c>
      <c r="S58" s="74">
        <v>0</v>
      </c>
      <c r="U58" s="73">
        <v>-296</v>
      </c>
      <c r="V58" s="74">
        <v>79.58</v>
      </c>
      <c r="W58">
        <v>-78</v>
      </c>
      <c r="X58">
        <v>-182</v>
      </c>
      <c r="Y58">
        <v>17.850000000000001</v>
      </c>
      <c r="Z58">
        <v>-36</v>
      </c>
      <c r="AA58">
        <v>0</v>
      </c>
      <c r="AB58">
        <v>61.73</v>
      </c>
    </row>
    <row r="59" spans="7:28">
      <c r="G59" t="s">
        <v>101</v>
      </c>
      <c r="H59" s="73">
        <v>0</v>
      </c>
      <c r="I59" s="46">
        <v>0</v>
      </c>
      <c r="J59" s="46">
        <v>109</v>
      </c>
      <c r="K59" s="46">
        <v>0</v>
      </c>
      <c r="L59" s="46">
        <v>19.77</v>
      </c>
      <c r="M59" s="74">
        <v>0</v>
      </c>
      <c r="N59" s="73">
        <v>-72</v>
      </c>
      <c r="O59" s="46">
        <v>-105</v>
      </c>
      <c r="P59" s="46">
        <v>0</v>
      </c>
      <c r="Q59" s="46">
        <v>-36</v>
      </c>
      <c r="R59" s="46">
        <v>0</v>
      </c>
      <c r="S59" s="74">
        <v>0</v>
      </c>
      <c r="U59" s="73">
        <v>-213</v>
      </c>
      <c r="V59" s="74">
        <v>128.77000000000001</v>
      </c>
      <c r="W59">
        <v>-72</v>
      </c>
      <c r="X59">
        <v>-105</v>
      </c>
      <c r="Y59">
        <v>19.77</v>
      </c>
      <c r="Z59">
        <v>-36</v>
      </c>
      <c r="AA59">
        <v>0</v>
      </c>
      <c r="AB59">
        <v>109</v>
      </c>
    </row>
    <row r="60" spans="7:28">
      <c r="G60" t="s">
        <v>102</v>
      </c>
      <c r="H60" s="73">
        <v>0</v>
      </c>
      <c r="I60" s="46">
        <v>0</v>
      </c>
      <c r="J60" s="46">
        <v>115.76</v>
      </c>
      <c r="K60" s="46">
        <v>0</v>
      </c>
      <c r="L60" s="46">
        <v>20.059999999999999</v>
      </c>
      <c r="M60" s="74">
        <v>0</v>
      </c>
      <c r="N60" s="73">
        <v>-59</v>
      </c>
      <c r="O60" s="46">
        <v>-80</v>
      </c>
      <c r="P60" s="46">
        <v>0</v>
      </c>
      <c r="Q60" s="46">
        <v>-36</v>
      </c>
      <c r="R60" s="46">
        <v>0</v>
      </c>
      <c r="S60" s="74">
        <v>0</v>
      </c>
      <c r="U60" s="73">
        <v>-175</v>
      </c>
      <c r="V60" s="74">
        <v>135.82</v>
      </c>
      <c r="W60">
        <v>-59</v>
      </c>
      <c r="X60">
        <v>-80</v>
      </c>
      <c r="Y60">
        <v>20.059999999999999</v>
      </c>
      <c r="Z60">
        <v>-36</v>
      </c>
      <c r="AA60">
        <v>0</v>
      </c>
      <c r="AB60">
        <v>115.76</v>
      </c>
    </row>
    <row r="61" spans="7:28">
      <c r="G61" t="s">
        <v>103</v>
      </c>
      <c r="H61" s="73">
        <v>4.82</v>
      </c>
      <c r="I61" s="46">
        <v>0</v>
      </c>
      <c r="J61" s="46">
        <v>208.35</v>
      </c>
      <c r="K61" s="46">
        <v>0</v>
      </c>
      <c r="L61" s="46">
        <v>20.260000000000002</v>
      </c>
      <c r="M61" s="74">
        <v>0</v>
      </c>
      <c r="N61" s="73">
        <v>0</v>
      </c>
      <c r="O61" s="46">
        <v>-50</v>
      </c>
      <c r="P61" s="46">
        <v>0</v>
      </c>
      <c r="Q61" s="46">
        <v>-36</v>
      </c>
      <c r="R61" s="46">
        <v>0</v>
      </c>
      <c r="S61" s="74">
        <v>0</v>
      </c>
      <c r="U61" s="73">
        <v>-86</v>
      </c>
      <c r="V61" s="74">
        <v>233.43</v>
      </c>
      <c r="W61">
        <v>4.82</v>
      </c>
      <c r="X61">
        <v>-50</v>
      </c>
      <c r="Y61">
        <v>20.260000000000002</v>
      </c>
      <c r="Z61">
        <v>-36</v>
      </c>
      <c r="AA61">
        <v>0</v>
      </c>
      <c r="AB61">
        <v>208.35</v>
      </c>
    </row>
    <row r="62" spans="7:28">
      <c r="G62" t="s">
        <v>104</v>
      </c>
      <c r="H62" s="73">
        <v>0</v>
      </c>
      <c r="I62" s="46">
        <v>0</v>
      </c>
      <c r="J62" s="46">
        <v>154.34</v>
      </c>
      <c r="K62" s="46">
        <v>0</v>
      </c>
      <c r="L62" s="46">
        <v>17.36</v>
      </c>
      <c r="M62" s="74">
        <v>0</v>
      </c>
      <c r="N62" s="73">
        <v>-49</v>
      </c>
      <c r="O62" s="46">
        <v>-30</v>
      </c>
      <c r="P62" s="46">
        <v>0</v>
      </c>
      <c r="Q62" s="46">
        <v>-36</v>
      </c>
      <c r="R62" s="46">
        <v>0</v>
      </c>
      <c r="S62" s="74">
        <v>0</v>
      </c>
      <c r="U62" s="73">
        <v>-115</v>
      </c>
      <c r="V62" s="74">
        <v>171.7</v>
      </c>
      <c r="W62">
        <v>-49</v>
      </c>
      <c r="X62">
        <v>-30</v>
      </c>
      <c r="Y62">
        <v>17.36</v>
      </c>
      <c r="Z62">
        <v>-36</v>
      </c>
      <c r="AA62">
        <v>0</v>
      </c>
      <c r="AB62">
        <v>154.34</v>
      </c>
    </row>
    <row r="63" spans="7:28">
      <c r="G63" t="s">
        <v>105</v>
      </c>
      <c r="H63" s="73">
        <v>0</v>
      </c>
      <c r="I63" s="46">
        <v>0</v>
      </c>
      <c r="J63" s="46">
        <v>191.96</v>
      </c>
      <c r="K63" s="46">
        <v>0</v>
      </c>
      <c r="L63" s="46">
        <v>17.36</v>
      </c>
      <c r="M63" s="74">
        <v>0</v>
      </c>
      <c r="N63" s="73">
        <v>-19</v>
      </c>
      <c r="O63" s="46">
        <v>-10</v>
      </c>
      <c r="P63" s="46">
        <v>0</v>
      </c>
      <c r="Q63" s="46">
        <v>-36</v>
      </c>
      <c r="R63" s="46">
        <v>0</v>
      </c>
      <c r="S63" s="74">
        <v>0</v>
      </c>
      <c r="U63" s="73">
        <v>-65</v>
      </c>
      <c r="V63" s="74">
        <v>209.32</v>
      </c>
      <c r="W63">
        <v>-19</v>
      </c>
      <c r="X63">
        <v>-10</v>
      </c>
      <c r="Y63">
        <v>17.36</v>
      </c>
      <c r="Z63">
        <v>-36</v>
      </c>
      <c r="AA63">
        <v>0</v>
      </c>
      <c r="AB63">
        <v>191.96</v>
      </c>
    </row>
    <row r="64" spans="7:28">
      <c r="G64" t="s">
        <v>106</v>
      </c>
      <c r="H64" s="73">
        <v>17.36</v>
      </c>
      <c r="I64" s="46">
        <v>0</v>
      </c>
      <c r="J64" s="46">
        <v>188.1</v>
      </c>
      <c r="K64" s="46">
        <v>0</v>
      </c>
      <c r="L64" s="46">
        <v>19.77</v>
      </c>
      <c r="M64" s="74">
        <v>0</v>
      </c>
      <c r="N64" s="73">
        <v>0</v>
      </c>
      <c r="O64" s="46">
        <v>0</v>
      </c>
      <c r="P64" s="46">
        <v>0</v>
      </c>
      <c r="Q64" s="46">
        <v>-36</v>
      </c>
      <c r="R64" s="46">
        <v>0</v>
      </c>
      <c r="S64" s="74">
        <v>0</v>
      </c>
      <c r="U64" s="73">
        <v>-36</v>
      </c>
      <c r="V64" s="74">
        <v>225.23</v>
      </c>
      <c r="W64">
        <v>17.36</v>
      </c>
      <c r="X64">
        <v>0</v>
      </c>
      <c r="Y64">
        <v>19.77</v>
      </c>
      <c r="Z64">
        <v>-36</v>
      </c>
      <c r="AA64">
        <v>0</v>
      </c>
      <c r="AB64">
        <v>188.1</v>
      </c>
    </row>
    <row r="65" spans="7:28">
      <c r="G65" t="s">
        <v>107</v>
      </c>
      <c r="H65" s="73">
        <v>136.97</v>
      </c>
      <c r="I65" s="46">
        <v>0</v>
      </c>
      <c r="J65" s="46">
        <v>148.55000000000001</v>
      </c>
      <c r="K65" s="46">
        <v>0</v>
      </c>
      <c r="L65" s="46">
        <v>19.579999999999998</v>
      </c>
      <c r="M65" s="74">
        <v>0</v>
      </c>
      <c r="N65" s="73">
        <v>0</v>
      </c>
      <c r="O65" s="46">
        <v>0</v>
      </c>
      <c r="P65" s="46">
        <v>0</v>
      </c>
      <c r="Q65" s="46">
        <v>-23</v>
      </c>
      <c r="R65" s="46">
        <v>0</v>
      </c>
      <c r="S65" s="74">
        <v>0</v>
      </c>
      <c r="U65" s="73">
        <v>-23</v>
      </c>
      <c r="V65" s="74">
        <v>305.10000000000002</v>
      </c>
      <c r="W65">
        <v>136.97</v>
      </c>
      <c r="X65">
        <v>0</v>
      </c>
      <c r="Y65">
        <v>19.579999999999998</v>
      </c>
      <c r="Z65">
        <v>-23</v>
      </c>
      <c r="AA65">
        <v>0</v>
      </c>
      <c r="AB65">
        <v>148.55000000000001</v>
      </c>
    </row>
    <row r="66" spans="7:28">
      <c r="G66" t="s">
        <v>108</v>
      </c>
      <c r="H66" s="73">
        <v>142.76</v>
      </c>
      <c r="I66" s="46">
        <v>0</v>
      </c>
      <c r="J66" s="46">
        <v>127.33</v>
      </c>
      <c r="K66" s="46">
        <v>0</v>
      </c>
      <c r="L66" s="46">
        <v>20.64</v>
      </c>
      <c r="M66" s="74">
        <v>0</v>
      </c>
      <c r="N66" s="73">
        <v>0</v>
      </c>
      <c r="O66" s="46">
        <v>0</v>
      </c>
      <c r="P66" s="46">
        <v>0</v>
      </c>
      <c r="Q66" s="46">
        <v>-27</v>
      </c>
      <c r="R66" s="46">
        <v>0</v>
      </c>
      <c r="S66" s="74">
        <v>0</v>
      </c>
      <c r="U66" s="73">
        <v>-27</v>
      </c>
      <c r="V66" s="74">
        <v>290.73</v>
      </c>
      <c r="W66">
        <v>142.76</v>
      </c>
      <c r="X66">
        <v>0</v>
      </c>
      <c r="Y66">
        <v>20.64</v>
      </c>
      <c r="Z66">
        <v>-27</v>
      </c>
      <c r="AA66">
        <v>0</v>
      </c>
      <c r="AB66">
        <v>127.33</v>
      </c>
    </row>
    <row r="67" spans="7:28">
      <c r="G67" t="s">
        <v>109</v>
      </c>
      <c r="H67" s="73">
        <v>118.65</v>
      </c>
      <c r="I67" s="46">
        <v>32.799999999999997</v>
      </c>
      <c r="J67" s="46">
        <v>190.99</v>
      </c>
      <c r="K67" s="46">
        <v>0</v>
      </c>
      <c r="L67" s="46">
        <v>21.41</v>
      </c>
      <c r="M67" s="74">
        <v>0</v>
      </c>
      <c r="N67" s="73">
        <v>0</v>
      </c>
      <c r="O67" s="46">
        <v>0</v>
      </c>
      <c r="P67" s="46">
        <v>0</v>
      </c>
      <c r="Q67" s="46">
        <v>-30</v>
      </c>
      <c r="R67" s="46">
        <v>0</v>
      </c>
      <c r="S67" s="74">
        <v>0</v>
      </c>
      <c r="U67" s="73">
        <v>-30</v>
      </c>
      <c r="V67" s="74">
        <v>363.85</v>
      </c>
      <c r="W67">
        <v>118.65</v>
      </c>
      <c r="X67">
        <v>32.799999999999997</v>
      </c>
      <c r="Y67">
        <v>21.41</v>
      </c>
      <c r="Z67">
        <v>-30</v>
      </c>
      <c r="AA67">
        <v>0</v>
      </c>
      <c r="AB67">
        <v>190.99</v>
      </c>
    </row>
    <row r="68" spans="7:28">
      <c r="G68" t="s">
        <v>110</v>
      </c>
      <c r="H68" s="73">
        <v>113.82</v>
      </c>
      <c r="I68" s="46">
        <v>27.01</v>
      </c>
      <c r="J68" s="46">
        <v>212.21</v>
      </c>
      <c r="K68" s="46">
        <v>0</v>
      </c>
      <c r="L68" s="46">
        <v>20.260000000000002</v>
      </c>
      <c r="M68" s="74">
        <v>0</v>
      </c>
      <c r="N68" s="73">
        <v>0</v>
      </c>
      <c r="O68" s="46">
        <v>0</v>
      </c>
      <c r="P68" s="46">
        <v>0</v>
      </c>
      <c r="Q68" s="46">
        <v>-29</v>
      </c>
      <c r="R68" s="46">
        <v>0</v>
      </c>
      <c r="S68" s="74">
        <v>0</v>
      </c>
      <c r="U68" s="73">
        <v>-29</v>
      </c>
      <c r="V68" s="74">
        <v>373.3</v>
      </c>
      <c r="W68">
        <v>113.82</v>
      </c>
      <c r="X68">
        <v>27.01</v>
      </c>
      <c r="Y68">
        <v>20.260000000000002</v>
      </c>
      <c r="Z68">
        <v>-29</v>
      </c>
      <c r="AA68">
        <v>0</v>
      </c>
      <c r="AB68">
        <v>212.21</v>
      </c>
    </row>
    <row r="69" spans="7:28">
      <c r="G69" t="s">
        <v>111</v>
      </c>
      <c r="H69" s="73">
        <v>73.31</v>
      </c>
      <c r="I69" s="46">
        <v>31.83</v>
      </c>
      <c r="J69" s="46">
        <v>197.75</v>
      </c>
      <c r="K69" s="46">
        <v>0</v>
      </c>
      <c r="L69" s="46">
        <v>19.48</v>
      </c>
      <c r="M69" s="74">
        <v>0</v>
      </c>
      <c r="N69" s="73">
        <v>0</v>
      </c>
      <c r="O69" s="46">
        <v>0</v>
      </c>
      <c r="P69" s="46">
        <v>0</v>
      </c>
      <c r="Q69" s="46">
        <v>-31</v>
      </c>
      <c r="R69" s="46">
        <v>0</v>
      </c>
      <c r="S69" s="74">
        <v>0</v>
      </c>
      <c r="U69" s="73">
        <v>-31</v>
      </c>
      <c r="V69" s="74">
        <v>322.37</v>
      </c>
      <c r="W69">
        <v>73.31</v>
      </c>
      <c r="X69">
        <v>31.83</v>
      </c>
      <c r="Y69">
        <v>19.48</v>
      </c>
      <c r="Z69">
        <v>-31</v>
      </c>
      <c r="AA69">
        <v>0</v>
      </c>
      <c r="AB69">
        <v>197.75</v>
      </c>
    </row>
    <row r="70" spans="7:28">
      <c r="G70" t="s">
        <v>112</v>
      </c>
      <c r="H70" s="73">
        <v>66.56</v>
      </c>
      <c r="I70" s="46">
        <v>31.83</v>
      </c>
      <c r="J70" s="46">
        <v>189.06</v>
      </c>
      <c r="K70" s="46">
        <v>0</v>
      </c>
      <c r="L70" s="46">
        <v>19.29</v>
      </c>
      <c r="M70" s="74">
        <v>0</v>
      </c>
      <c r="N70" s="73">
        <v>0</v>
      </c>
      <c r="O70" s="46">
        <v>0</v>
      </c>
      <c r="P70" s="46">
        <v>0</v>
      </c>
      <c r="Q70" s="46">
        <v>-28</v>
      </c>
      <c r="R70" s="46">
        <v>0</v>
      </c>
      <c r="S70" s="74">
        <v>0</v>
      </c>
      <c r="U70" s="73">
        <v>-28</v>
      </c>
      <c r="V70" s="74">
        <v>306.74</v>
      </c>
      <c r="W70">
        <v>66.56</v>
      </c>
      <c r="X70">
        <v>31.83</v>
      </c>
      <c r="Y70">
        <v>19.29</v>
      </c>
      <c r="Z70">
        <v>-28</v>
      </c>
      <c r="AA70">
        <v>0</v>
      </c>
      <c r="AB70">
        <v>189.06</v>
      </c>
    </row>
    <row r="71" spans="7:28">
      <c r="G71" t="s">
        <v>113</v>
      </c>
      <c r="H71" s="73">
        <v>24.12</v>
      </c>
      <c r="I71" s="46">
        <v>28.94</v>
      </c>
      <c r="J71" s="46">
        <v>221.85</v>
      </c>
      <c r="K71" s="46">
        <v>0</v>
      </c>
      <c r="L71" s="46">
        <v>18.809999999999999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293.72000000000003</v>
      </c>
      <c r="W71">
        <v>24.12</v>
      </c>
      <c r="X71">
        <v>28.94</v>
      </c>
      <c r="Y71">
        <v>18.809999999999999</v>
      </c>
      <c r="Z71">
        <v>0</v>
      </c>
      <c r="AA71">
        <v>0</v>
      </c>
      <c r="AB71">
        <v>221.85</v>
      </c>
    </row>
    <row r="72" spans="7:28">
      <c r="G72" t="s">
        <v>114</v>
      </c>
      <c r="H72" s="73">
        <v>40.51</v>
      </c>
      <c r="I72" s="46">
        <v>25.08</v>
      </c>
      <c r="J72" s="46">
        <v>212.21</v>
      </c>
      <c r="K72" s="46">
        <v>0</v>
      </c>
      <c r="L72" s="46">
        <v>18.329999999999998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296.13</v>
      </c>
      <c r="W72">
        <v>40.51</v>
      </c>
      <c r="X72">
        <v>25.08</v>
      </c>
      <c r="Y72">
        <v>18.329999999999998</v>
      </c>
      <c r="Z72">
        <v>0</v>
      </c>
      <c r="AA72">
        <v>0</v>
      </c>
      <c r="AB72">
        <v>212.21</v>
      </c>
    </row>
    <row r="73" spans="7:28">
      <c r="G73" t="s">
        <v>115</v>
      </c>
      <c r="H73" s="73">
        <v>41.48</v>
      </c>
      <c r="I73" s="46">
        <v>16.399999999999999</v>
      </c>
      <c r="J73" s="46">
        <v>226.67</v>
      </c>
      <c r="K73" s="46">
        <v>0</v>
      </c>
      <c r="L73" s="46">
        <v>18.329999999999998</v>
      </c>
      <c r="M73" s="74">
        <v>0</v>
      </c>
      <c r="N73" s="73">
        <v>0</v>
      </c>
      <c r="O73" s="46">
        <v>0</v>
      </c>
      <c r="P73" s="46">
        <v>0</v>
      </c>
      <c r="Q73" s="46">
        <v>-15</v>
      </c>
      <c r="R73" s="46">
        <v>0</v>
      </c>
      <c r="S73" s="74">
        <v>0</v>
      </c>
      <c r="U73" s="73">
        <v>-15</v>
      </c>
      <c r="V73" s="74">
        <v>302.88</v>
      </c>
      <c r="W73">
        <v>41.48</v>
      </c>
      <c r="X73">
        <v>16.399999999999999</v>
      </c>
      <c r="Y73">
        <v>18.329999999999998</v>
      </c>
      <c r="Z73">
        <v>-15</v>
      </c>
      <c r="AA73">
        <v>0</v>
      </c>
      <c r="AB73">
        <v>226.67</v>
      </c>
    </row>
    <row r="74" spans="7:28">
      <c r="G74" t="s">
        <v>116</v>
      </c>
      <c r="H74" s="73">
        <v>35.69</v>
      </c>
      <c r="I74" s="46">
        <v>14.47</v>
      </c>
      <c r="J74" s="46">
        <v>215.1</v>
      </c>
      <c r="K74" s="46">
        <v>0</v>
      </c>
      <c r="L74" s="46">
        <v>18.329999999999998</v>
      </c>
      <c r="M74" s="74">
        <v>0</v>
      </c>
      <c r="N74" s="73">
        <v>0</v>
      </c>
      <c r="O74" s="46">
        <v>0</v>
      </c>
      <c r="P74" s="46">
        <v>0</v>
      </c>
      <c r="Q74" s="46">
        <v>-23</v>
      </c>
      <c r="R74" s="46">
        <v>0</v>
      </c>
      <c r="S74" s="74">
        <v>0</v>
      </c>
      <c r="U74" s="73">
        <v>-23</v>
      </c>
      <c r="V74" s="74">
        <v>283.58999999999997</v>
      </c>
      <c r="W74">
        <v>35.69</v>
      </c>
      <c r="X74">
        <v>14.47</v>
      </c>
      <c r="Y74">
        <v>18.329999999999998</v>
      </c>
      <c r="Z74">
        <v>-23</v>
      </c>
      <c r="AA74">
        <v>0</v>
      </c>
      <c r="AB74">
        <v>215.1</v>
      </c>
    </row>
    <row r="75" spans="7:28">
      <c r="G75" t="s">
        <v>117</v>
      </c>
      <c r="H75" s="73">
        <v>117.68</v>
      </c>
      <c r="I75" s="46">
        <v>0</v>
      </c>
      <c r="J75" s="46">
        <v>62.7</v>
      </c>
      <c r="K75" s="46">
        <v>0</v>
      </c>
      <c r="L75" s="46">
        <v>18.329999999999998</v>
      </c>
      <c r="M75" s="74">
        <v>0</v>
      </c>
      <c r="N75" s="73">
        <v>0</v>
      </c>
      <c r="O75" s="46">
        <v>-57</v>
      </c>
      <c r="P75" s="46">
        <v>0</v>
      </c>
      <c r="Q75" s="46">
        <v>-38</v>
      </c>
      <c r="R75" s="46">
        <v>0</v>
      </c>
      <c r="S75" s="74">
        <v>0</v>
      </c>
      <c r="U75" s="73">
        <v>-95</v>
      </c>
      <c r="V75" s="74">
        <v>198.71</v>
      </c>
      <c r="W75">
        <v>117.68</v>
      </c>
      <c r="X75">
        <v>-57</v>
      </c>
      <c r="Y75">
        <v>18.329999999999998</v>
      </c>
      <c r="Z75">
        <v>-38</v>
      </c>
      <c r="AA75">
        <v>0</v>
      </c>
      <c r="AB75">
        <v>62.7</v>
      </c>
    </row>
    <row r="76" spans="7:28">
      <c r="G76" t="s">
        <v>118</v>
      </c>
      <c r="H76" s="73">
        <v>88.74</v>
      </c>
      <c r="I76" s="46">
        <v>0</v>
      </c>
      <c r="J76" s="46">
        <v>0</v>
      </c>
      <c r="K76" s="46">
        <v>0</v>
      </c>
      <c r="L76" s="46">
        <v>18.329999999999998</v>
      </c>
      <c r="M76" s="74">
        <v>0</v>
      </c>
      <c r="N76" s="73">
        <v>0</v>
      </c>
      <c r="O76" s="46">
        <v>-60</v>
      </c>
      <c r="P76" s="46">
        <v>-52</v>
      </c>
      <c r="Q76" s="46">
        <v>-46</v>
      </c>
      <c r="R76" s="46">
        <v>0</v>
      </c>
      <c r="S76" s="74">
        <v>0</v>
      </c>
      <c r="U76" s="73">
        <v>-158</v>
      </c>
      <c r="V76" s="74">
        <v>107.07</v>
      </c>
      <c r="W76">
        <v>88.74</v>
      </c>
      <c r="X76">
        <v>-60</v>
      </c>
      <c r="Y76">
        <v>18.329999999999998</v>
      </c>
      <c r="Z76">
        <v>-46</v>
      </c>
      <c r="AA76">
        <v>0</v>
      </c>
      <c r="AB76">
        <v>-52</v>
      </c>
    </row>
    <row r="77" spans="7:28">
      <c r="G77" t="s">
        <v>119</v>
      </c>
      <c r="H77" s="73">
        <v>114.78</v>
      </c>
      <c r="I77" s="46">
        <v>11.58</v>
      </c>
      <c r="J77" s="46">
        <v>0</v>
      </c>
      <c r="K77" s="46">
        <v>0</v>
      </c>
      <c r="L77" s="46">
        <v>18.329999999999998</v>
      </c>
      <c r="M77" s="74">
        <v>0</v>
      </c>
      <c r="N77" s="73">
        <v>0</v>
      </c>
      <c r="O77" s="46">
        <v>0</v>
      </c>
      <c r="P77" s="46">
        <v>-26</v>
      </c>
      <c r="Q77" s="46">
        <v>-45</v>
      </c>
      <c r="R77" s="46">
        <v>0</v>
      </c>
      <c r="S77" s="74">
        <v>0</v>
      </c>
      <c r="U77" s="73">
        <v>-71</v>
      </c>
      <c r="V77" s="74">
        <v>144.69</v>
      </c>
      <c r="W77">
        <v>114.78</v>
      </c>
      <c r="X77">
        <v>11.58</v>
      </c>
      <c r="Y77">
        <v>18.329999999999998</v>
      </c>
      <c r="Z77">
        <v>-45</v>
      </c>
      <c r="AA77">
        <v>0</v>
      </c>
      <c r="AB77">
        <v>-26</v>
      </c>
    </row>
    <row r="78" spans="7:28">
      <c r="G78" t="s">
        <v>120</v>
      </c>
      <c r="H78" s="73">
        <v>66.56</v>
      </c>
      <c r="I78" s="46">
        <v>4.82</v>
      </c>
      <c r="J78" s="46">
        <v>0</v>
      </c>
      <c r="K78" s="46">
        <v>0</v>
      </c>
      <c r="L78" s="46">
        <v>19.29</v>
      </c>
      <c r="M78" s="74">
        <v>0</v>
      </c>
      <c r="N78" s="73">
        <v>0</v>
      </c>
      <c r="O78" s="46">
        <v>0</v>
      </c>
      <c r="P78" s="46">
        <v>-39</v>
      </c>
      <c r="Q78" s="46">
        <v>-49</v>
      </c>
      <c r="R78" s="46">
        <v>0</v>
      </c>
      <c r="S78" s="74">
        <v>0</v>
      </c>
      <c r="U78" s="73">
        <v>-88</v>
      </c>
      <c r="V78" s="74">
        <v>90.67</v>
      </c>
      <c r="W78">
        <v>66.56</v>
      </c>
      <c r="X78">
        <v>4.82</v>
      </c>
      <c r="Y78">
        <v>19.29</v>
      </c>
      <c r="Z78">
        <v>-49</v>
      </c>
      <c r="AA78">
        <v>0</v>
      </c>
      <c r="AB78">
        <v>-39</v>
      </c>
    </row>
    <row r="79" spans="7:28">
      <c r="G79" t="s">
        <v>121</v>
      </c>
      <c r="H79" s="73">
        <v>163.95</v>
      </c>
      <c r="I79" s="46">
        <v>0</v>
      </c>
      <c r="J79" s="46">
        <v>0</v>
      </c>
      <c r="K79" s="46">
        <v>0</v>
      </c>
      <c r="L79" s="46">
        <v>19.29</v>
      </c>
      <c r="M79" s="74">
        <v>0.1</v>
      </c>
      <c r="N79" s="73">
        <v>0</v>
      </c>
      <c r="O79" s="46">
        <v>0</v>
      </c>
      <c r="P79" s="46">
        <v>-15</v>
      </c>
      <c r="Q79" s="46">
        <v>-78</v>
      </c>
      <c r="R79" s="46">
        <v>0</v>
      </c>
      <c r="S79" s="74">
        <v>0</v>
      </c>
      <c r="U79" s="73">
        <v>-93</v>
      </c>
      <c r="V79" s="74">
        <v>183.34</v>
      </c>
      <c r="W79">
        <v>163.95</v>
      </c>
      <c r="X79">
        <v>0</v>
      </c>
      <c r="Y79">
        <v>19.29</v>
      </c>
      <c r="Z79">
        <v>-78</v>
      </c>
      <c r="AA79">
        <v>0.1</v>
      </c>
      <c r="AB79">
        <v>-15</v>
      </c>
    </row>
    <row r="80" spans="7:28">
      <c r="G80" t="s">
        <v>122</v>
      </c>
      <c r="H80" s="73">
        <v>111.9</v>
      </c>
      <c r="I80" s="46">
        <v>0</v>
      </c>
      <c r="J80" s="46">
        <v>0</v>
      </c>
      <c r="K80" s="46">
        <v>0</v>
      </c>
      <c r="L80" s="46">
        <v>19.29</v>
      </c>
      <c r="M80" s="74">
        <v>2.6</v>
      </c>
      <c r="N80" s="73">
        <v>0</v>
      </c>
      <c r="O80" s="46">
        <v>0</v>
      </c>
      <c r="P80" s="46">
        <v>-16</v>
      </c>
      <c r="Q80" s="46">
        <v>-67</v>
      </c>
      <c r="R80" s="46">
        <v>0</v>
      </c>
      <c r="S80" s="74">
        <v>0</v>
      </c>
      <c r="U80" s="73">
        <v>-83</v>
      </c>
      <c r="V80" s="74">
        <v>133.79</v>
      </c>
      <c r="W80">
        <v>111.9</v>
      </c>
      <c r="X80">
        <v>0</v>
      </c>
      <c r="Y80">
        <v>19.29</v>
      </c>
      <c r="Z80">
        <v>-67</v>
      </c>
      <c r="AA80">
        <v>2.6</v>
      </c>
      <c r="AB80">
        <v>-16</v>
      </c>
    </row>
    <row r="81" spans="7:28">
      <c r="G81" t="s">
        <v>123</v>
      </c>
      <c r="H81" s="73">
        <v>91.11</v>
      </c>
      <c r="I81" s="46">
        <v>0</v>
      </c>
      <c r="J81" s="46">
        <v>33.65</v>
      </c>
      <c r="K81" s="46">
        <v>0</v>
      </c>
      <c r="L81" s="46">
        <v>16.420000000000002</v>
      </c>
      <c r="M81" s="74">
        <v>7.79</v>
      </c>
      <c r="N81" s="73">
        <v>0</v>
      </c>
      <c r="O81" s="46">
        <v>0</v>
      </c>
      <c r="P81" s="46">
        <v>0</v>
      </c>
      <c r="Q81" s="46">
        <v>-56</v>
      </c>
      <c r="R81" s="46">
        <v>0</v>
      </c>
      <c r="S81" s="74">
        <v>0</v>
      </c>
      <c r="U81" s="73">
        <v>-56</v>
      </c>
      <c r="V81" s="74">
        <v>148.97</v>
      </c>
      <c r="W81">
        <v>91.11</v>
      </c>
      <c r="X81">
        <v>0</v>
      </c>
      <c r="Y81">
        <v>16.420000000000002</v>
      </c>
      <c r="Z81">
        <v>-56</v>
      </c>
      <c r="AA81">
        <v>7.79</v>
      </c>
      <c r="AB81">
        <v>33.65</v>
      </c>
    </row>
    <row r="82" spans="7:28">
      <c r="G82" t="s">
        <v>124</v>
      </c>
      <c r="H82" s="73">
        <v>88.19</v>
      </c>
      <c r="I82" s="46">
        <v>0</v>
      </c>
      <c r="J82" s="46">
        <v>28.2</v>
      </c>
      <c r="K82" s="46">
        <v>0</v>
      </c>
      <c r="L82" s="46">
        <v>14.46</v>
      </c>
      <c r="M82" s="74">
        <v>6.72</v>
      </c>
      <c r="N82" s="73">
        <v>0</v>
      </c>
      <c r="O82" s="46">
        <v>0</v>
      </c>
      <c r="P82" s="46">
        <v>0</v>
      </c>
      <c r="Q82" s="46">
        <v>-45</v>
      </c>
      <c r="R82" s="46">
        <v>0</v>
      </c>
      <c r="S82" s="74">
        <v>0</v>
      </c>
      <c r="U82" s="73">
        <v>-45</v>
      </c>
      <c r="V82" s="74">
        <v>137.57</v>
      </c>
      <c r="W82">
        <v>88.19</v>
      </c>
      <c r="X82">
        <v>0</v>
      </c>
      <c r="Y82">
        <v>14.46</v>
      </c>
      <c r="Z82">
        <v>-45</v>
      </c>
      <c r="AA82">
        <v>6.72</v>
      </c>
      <c r="AB82">
        <v>28.2</v>
      </c>
    </row>
    <row r="83" spans="7:28">
      <c r="G83" t="s">
        <v>125</v>
      </c>
      <c r="H83" s="73">
        <v>127.03</v>
      </c>
      <c r="I83" s="46">
        <v>0</v>
      </c>
      <c r="J83" s="46">
        <v>11.39</v>
      </c>
      <c r="K83" s="46">
        <v>0</v>
      </c>
      <c r="L83" s="46">
        <v>11.45</v>
      </c>
      <c r="M83" s="74">
        <v>6.38</v>
      </c>
      <c r="N83" s="73">
        <v>0</v>
      </c>
      <c r="O83" s="46">
        <v>-70</v>
      </c>
      <c r="P83" s="46">
        <v>0</v>
      </c>
      <c r="Q83" s="46">
        <v>-49</v>
      </c>
      <c r="R83" s="46">
        <v>0</v>
      </c>
      <c r="S83" s="74">
        <v>0</v>
      </c>
      <c r="U83" s="73">
        <v>-119</v>
      </c>
      <c r="V83" s="74">
        <v>156.25</v>
      </c>
      <c r="W83">
        <v>127.03</v>
      </c>
      <c r="X83">
        <v>-70</v>
      </c>
      <c r="Y83">
        <v>11.45</v>
      </c>
      <c r="Z83">
        <v>-49</v>
      </c>
      <c r="AA83">
        <v>6.38</v>
      </c>
      <c r="AB83">
        <v>11.39</v>
      </c>
    </row>
    <row r="84" spans="7:28">
      <c r="G84" t="s">
        <v>126</v>
      </c>
      <c r="H84" s="73">
        <v>127.94</v>
      </c>
      <c r="I84" s="46">
        <v>0</v>
      </c>
      <c r="J84" s="46">
        <v>11.32</v>
      </c>
      <c r="K84" s="46">
        <v>0</v>
      </c>
      <c r="L84" s="46">
        <v>11.49</v>
      </c>
      <c r="M84" s="74">
        <v>7.58</v>
      </c>
      <c r="N84" s="73">
        <v>0</v>
      </c>
      <c r="O84" s="46">
        <v>-74</v>
      </c>
      <c r="P84" s="46">
        <v>0</v>
      </c>
      <c r="Q84" s="46">
        <v>-49</v>
      </c>
      <c r="R84" s="46">
        <v>0</v>
      </c>
      <c r="S84" s="74">
        <v>0</v>
      </c>
      <c r="U84" s="73">
        <v>-123</v>
      </c>
      <c r="V84" s="74">
        <v>158.33000000000001</v>
      </c>
      <c r="W84">
        <v>127.94</v>
      </c>
      <c r="X84">
        <v>-74</v>
      </c>
      <c r="Y84">
        <v>11.49</v>
      </c>
      <c r="Z84">
        <v>-49</v>
      </c>
      <c r="AA84">
        <v>7.58</v>
      </c>
      <c r="AB84">
        <v>11.32</v>
      </c>
    </row>
    <row r="85" spans="7:28">
      <c r="G85" t="s">
        <v>127</v>
      </c>
      <c r="H85" s="73">
        <v>284.58</v>
      </c>
      <c r="I85" s="46">
        <v>0</v>
      </c>
      <c r="J85" s="46">
        <v>30.46</v>
      </c>
      <c r="K85" s="46">
        <v>0</v>
      </c>
      <c r="L85" s="46">
        <v>8.92</v>
      </c>
      <c r="M85" s="74">
        <v>5.48</v>
      </c>
      <c r="N85" s="73">
        <v>0</v>
      </c>
      <c r="O85" s="46">
        <v>-92</v>
      </c>
      <c r="P85" s="46">
        <v>0</v>
      </c>
      <c r="Q85" s="46">
        <v>-53</v>
      </c>
      <c r="R85" s="46">
        <v>0</v>
      </c>
      <c r="S85" s="74">
        <v>0</v>
      </c>
      <c r="U85" s="73">
        <v>-145</v>
      </c>
      <c r="V85" s="74">
        <v>329.44</v>
      </c>
      <c r="W85">
        <v>284.58</v>
      </c>
      <c r="X85">
        <v>-92</v>
      </c>
      <c r="Y85">
        <v>8.92</v>
      </c>
      <c r="Z85">
        <v>-53</v>
      </c>
      <c r="AA85">
        <v>5.48</v>
      </c>
      <c r="AB85">
        <v>30.46</v>
      </c>
    </row>
    <row r="86" spans="7:28">
      <c r="G86" t="s">
        <v>128</v>
      </c>
      <c r="H86" s="73">
        <v>302.45999999999998</v>
      </c>
      <c r="I86" s="46">
        <v>0</v>
      </c>
      <c r="J86" s="46">
        <v>26.47</v>
      </c>
      <c r="K86" s="46">
        <v>0</v>
      </c>
      <c r="L86" s="46">
        <v>5.03</v>
      </c>
      <c r="M86" s="74">
        <v>3.55</v>
      </c>
      <c r="N86" s="73">
        <v>0</v>
      </c>
      <c r="O86" s="46">
        <v>-88</v>
      </c>
      <c r="P86" s="46">
        <v>0</v>
      </c>
      <c r="Q86" s="46">
        <v>-37</v>
      </c>
      <c r="R86" s="46">
        <v>0</v>
      </c>
      <c r="S86" s="74">
        <v>0</v>
      </c>
      <c r="U86" s="73">
        <v>-125</v>
      </c>
      <c r="V86" s="74">
        <v>337.51</v>
      </c>
      <c r="W86">
        <v>302.45999999999998</v>
      </c>
      <c r="X86">
        <v>-88</v>
      </c>
      <c r="Y86">
        <v>5.03</v>
      </c>
      <c r="Z86">
        <v>-37</v>
      </c>
      <c r="AA86">
        <v>3.55</v>
      </c>
      <c r="AB86">
        <v>26.47</v>
      </c>
    </row>
    <row r="87" spans="7:28">
      <c r="G87" t="s">
        <v>129</v>
      </c>
      <c r="H87" s="73">
        <v>208.95</v>
      </c>
      <c r="I87" s="46">
        <v>0</v>
      </c>
      <c r="J87" s="46">
        <v>26.22</v>
      </c>
      <c r="K87" s="46">
        <v>0</v>
      </c>
      <c r="L87" s="46">
        <v>2.88</v>
      </c>
      <c r="M87" s="74">
        <v>2.7</v>
      </c>
      <c r="N87" s="73">
        <v>0</v>
      </c>
      <c r="O87" s="46">
        <v>-84</v>
      </c>
      <c r="P87" s="46">
        <v>0</v>
      </c>
      <c r="Q87" s="46">
        <v>-35</v>
      </c>
      <c r="R87" s="46">
        <v>0</v>
      </c>
      <c r="S87" s="74">
        <v>0</v>
      </c>
      <c r="U87" s="73">
        <v>-119</v>
      </c>
      <c r="V87" s="74">
        <v>240.75</v>
      </c>
      <c r="W87">
        <v>208.95</v>
      </c>
      <c r="X87">
        <v>-84</v>
      </c>
      <c r="Y87">
        <v>2.88</v>
      </c>
      <c r="Z87">
        <v>-35</v>
      </c>
      <c r="AA87">
        <v>2.7</v>
      </c>
      <c r="AB87">
        <v>26.22</v>
      </c>
    </row>
    <row r="88" spans="7:28">
      <c r="G88" t="s">
        <v>130</v>
      </c>
      <c r="H88" s="73">
        <v>207.2</v>
      </c>
      <c r="I88" s="46">
        <v>0</v>
      </c>
      <c r="J88" s="46">
        <v>25.71</v>
      </c>
      <c r="K88" s="46">
        <v>0</v>
      </c>
      <c r="L88" s="46">
        <v>2.83</v>
      </c>
      <c r="M88" s="74">
        <v>3.01</v>
      </c>
      <c r="N88" s="73">
        <v>0</v>
      </c>
      <c r="O88" s="46">
        <v>-88</v>
      </c>
      <c r="P88" s="46">
        <v>0</v>
      </c>
      <c r="Q88" s="46">
        <v>-37</v>
      </c>
      <c r="R88" s="46">
        <v>0</v>
      </c>
      <c r="S88" s="74">
        <v>0</v>
      </c>
      <c r="U88" s="73">
        <v>-125</v>
      </c>
      <c r="V88" s="74">
        <v>238.75</v>
      </c>
      <c r="W88">
        <v>207.2</v>
      </c>
      <c r="X88">
        <v>-88</v>
      </c>
      <c r="Y88">
        <v>2.83</v>
      </c>
      <c r="Z88">
        <v>-37</v>
      </c>
      <c r="AA88">
        <v>3.01</v>
      </c>
      <c r="AB88">
        <v>25.71</v>
      </c>
    </row>
    <row r="89" spans="7:28">
      <c r="G89" t="s">
        <v>131</v>
      </c>
      <c r="H89" s="73">
        <v>388.51</v>
      </c>
      <c r="I89" s="46">
        <v>0</v>
      </c>
      <c r="J89" s="46">
        <v>26.3</v>
      </c>
      <c r="K89" s="46">
        <v>0</v>
      </c>
      <c r="L89" s="46">
        <v>2.89</v>
      </c>
      <c r="M89" s="74">
        <v>3.18</v>
      </c>
      <c r="N89" s="73">
        <v>0</v>
      </c>
      <c r="O89" s="46">
        <v>-64</v>
      </c>
      <c r="P89" s="46">
        <v>0</v>
      </c>
      <c r="Q89" s="46">
        <v>-39</v>
      </c>
      <c r="R89" s="46">
        <v>0</v>
      </c>
      <c r="S89" s="74">
        <v>0</v>
      </c>
      <c r="U89" s="73">
        <v>-103</v>
      </c>
      <c r="V89" s="74">
        <v>420.88</v>
      </c>
      <c r="W89">
        <v>388.51</v>
      </c>
      <c r="X89">
        <v>-64</v>
      </c>
      <c r="Y89">
        <v>2.89</v>
      </c>
      <c r="Z89">
        <v>-39</v>
      </c>
      <c r="AA89">
        <v>3.18</v>
      </c>
      <c r="AB89">
        <v>26.3</v>
      </c>
    </row>
    <row r="90" spans="7:28">
      <c r="G90" t="s">
        <v>132</v>
      </c>
      <c r="H90" s="73">
        <v>487.87</v>
      </c>
      <c r="I90" s="46">
        <v>0</v>
      </c>
      <c r="J90" s="46">
        <v>23.03</v>
      </c>
      <c r="K90" s="46">
        <v>0</v>
      </c>
      <c r="L90" s="46">
        <v>2.54</v>
      </c>
      <c r="M90" s="74">
        <v>1.94</v>
      </c>
      <c r="N90" s="73">
        <v>0</v>
      </c>
      <c r="O90" s="46">
        <v>-64</v>
      </c>
      <c r="P90" s="46">
        <v>0</v>
      </c>
      <c r="Q90" s="46">
        <v>-38</v>
      </c>
      <c r="R90" s="46">
        <v>0</v>
      </c>
      <c r="S90" s="74">
        <v>0</v>
      </c>
      <c r="U90" s="73">
        <v>-102</v>
      </c>
      <c r="V90" s="74">
        <v>515.38</v>
      </c>
      <c r="W90">
        <v>487.87</v>
      </c>
      <c r="X90">
        <v>-64</v>
      </c>
      <c r="Y90">
        <v>2.54</v>
      </c>
      <c r="Z90">
        <v>-38</v>
      </c>
      <c r="AA90">
        <v>1.94</v>
      </c>
      <c r="AB90">
        <v>23.03</v>
      </c>
    </row>
    <row r="91" spans="7:28">
      <c r="G91" t="s">
        <v>133</v>
      </c>
      <c r="H91" s="73">
        <v>403.07</v>
      </c>
      <c r="I91" s="46">
        <v>0</v>
      </c>
      <c r="J91" s="46">
        <v>30.26</v>
      </c>
      <c r="K91" s="46">
        <v>0</v>
      </c>
      <c r="L91" s="46">
        <v>3.63</v>
      </c>
      <c r="M91" s="74">
        <v>3.78</v>
      </c>
      <c r="N91" s="73">
        <v>0</v>
      </c>
      <c r="O91" s="46">
        <v>-53</v>
      </c>
      <c r="P91" s="46">
        <v>0</v>
      </c>
      <c r="Q91" s="46">
        <v>-38</v>
      </c>
      <c r="R91" s="46">
        <v>0</v>
      </c>
      <c r="S91" s="74">
        <v>0</v>
      </c>
      <c r="U91" s="73">
        <v>-91</v>
      </c>
      <c r="V91" s="74">
        <v>440.74</v>
      </c>
      <c r="W91">
        <v>403.07</v>
      </c>
      <c r="X91">
        <v>-53</v>
      </c>
      <c r="Y91">
        <v>3.63</v>
      </c>
      <c r="Z91">
        <v>-38</v>
      </c>
      <c r="AA91">
        <v>3.78</v>
      </c>
      <c r="AB91">
        <v>30.26</v>
      </c>
    </row>
    <row r="92" spans="7:28">
      <c r="G92" t="s">
        <v>134</v>
      </c>
      <c r="H92" s="73">
        <v>438.75</v>
      </c>
      <c r="I92" s="46">
        <v>0</v>
      </c>
      <c r="J92" s="46">
        <v>31.34</v>
      </c>
      <c r="K92" s="46">
        <v>0</v>
      </c>
      <c r="L92" s="46">
        <v>3.76</v>
      </c>
      <c r="M92" s="74">
        <v>3.07</v>
      </c>
      <c r="N92" s="73">
        <v>0</v>
      </c>
      <c r="O92" s="46">
        <v>-52</v>
      </c>
      <c r="P92" s="46">
        <v>0</v>
      </c>
      <c r="Q92" s="46">
        <v>-40</v>
      </c>
      <c r="R92" s="46">
        <v>0</v>
      </c>
      <c r="S92" s="74">
        <v>0</v>
      </c>
      <c r="U92" s="73">
        <v>-92</v>
      </c>
      <c r="V92" s="74">
        <v>476.92</v>
      </c>
      <c r="W92">
        <v>438.75</v>
      </c>
      <c r="X92">
        <v>-52</v>
      </c>
      <c r="Y92">
        <v>3.76</v>
      </c>
      <c r="Z92">
        <v>-40</v>
      </c>
      <c r="AA92">
        <v>3.07</v>
      </c>
      <c r="AB92">
        <v>31.34</v>
      </c>
    </row>
    <row r="93" spans="7:28">
      <c r="G93" t="s">
        <v>135</v>
      </c>
      <c r="H93" s="73">
        <v>334.01</v>
      </c>
      <c r="I93" s="46">
        <v>0</v>
      </c>
      <c r="J93" s="46">
        <v>0</v>
      </c>
      <c r="K93" s="46">
        <v>0</v>
      </c>
      <c r="L93" s="46">
        <v>4.6100000000000003</v>
      </c>
      <c r="M93" s="74">
        <v>3.8</v>
      </c>
      <c r="N93" s="73">
        <v>0</v>
      </c>
      <c r="O93" s="46">
        <v>-75</v>
      </c>
      <c r="P93" s="46">
        <v>0</v>
      </c>
      <c r="Q93" s="46">
        <v>-41</v>
      </c>
      <c r="R93" s="46">
        <v>0</v>
      </c>
      <c r="S93" s="74">
        <v>0</v>
      </c>
      <c r="U93" s="73">
        <v>-116</v>
      </c>
      <c r="V93" s="74">
        <v>342.42</v>
      </c>
      <c r="W93">
        <v>334.01</v>
      </c>
      <c r="X93">
        <v>-75</v>
      </c>
      <c r="Y93">
        <v>4.6100000000000003</v>
      </c>
      <c r="Z93">
        <v>-41</v>
      </c>
      <c r="AA93">
        <v>3.8</v>
      </c>
      <c r="AB93">
        <v>0</v>
      </c>
    </row>
    <row r="94" spans="7:28">
      <c r="G94" t="s">
        <v>136</v>
      </c>
      <c r="H94" s="73">
        <v>320.16000000000003</v>
      </c>
      <c r="I94" s="46">
        <v>0</v>
      </c>
      <c r="J94" s="46">
        <v>0</v>
      </c>
      <c r="K94" s="46">
        <v>0</v>
      </c>
      <c r="L94" s="46">
        <v>3.96</v>
      </c>
      <c r="M94" s="74">
        <v>3.6</v>
      </c>
      <c r="N94" s="73">
        <v>0</v>
      </c>
      <c r="O94" s="46">
        <v>-75</v>
      </c>
      <c r="P94" s="46">
        <v>0</v>
      </c>
      <c r="Q94" s="46">
        <v>-37</v>
      </c>
      <c r="R94" s="46">
        <v>0</v>
      </c>
      <c r="S94" s="74">
        <v>0</v>
      </c>
      <c r="U94" s="73">
        <v>-112</v>
      </c>
      <c r="V94" s="74">
        <v>327.72</v>
      </c>
      <c r="W94">
        <v>320.16000000000003</v>
      </c>
      <c r="X94">
        <v>-75</v>
      </c>
      <c r="Y94">
        <v>3.96</v>
      </c>
      <c r="Z94">
        <v>-37</v>
      </c>
      <c r="AA94">
        <v>3.6</v>
      </c>
      <c r="AB94">
        <v>0</v>
      </c>
    </row>
    <row r="95" spans="7:28">
      <c r="G95" t="s">
        <v>137</v>
      </c>
      <c r="H95" s="73">
        <v>269.17</v>
      </c>
      <c r="I95" s="46">
        <v>0</v>
      </c>
      <c r="J95" s="46">
        <v>0</v>
      </c>
      <c r="K95" s="46">
        <v>0</v>
      </c>
      <c r="L95" s="46">
        <v>5.0599999999999996</v>
      </c>
      <c r="M95" s="74">
        <v>5.52</v>
      </c>
      <c r="N95" s="73">
        <v>0</v>
      </c>
      <c r="O95" s="46">
        <v>-78</v>
      </c>
      <c r="P95" s="46">
        <v>-30</v>
      </c>
      <c r="Q95" s="46">
        <v>-39</v>
      </c>
      <c r="R95" s="46">
        <v>0</v>
      </c>
      <c r="S95" s="74">
        <v>0</v>
      </c>
      <c r="U95" s="73">
        <v>-147</v>
      </c>
      <c r="V95" s="74">
        <v>279.75</v>
      </c>
      <c r="W95">
        <v>269.17</v>
      </c>
      <c r="X95">
        <v>-78</v>
      </c>
      <c r="Y95">
        <v>5.0599999999999996</v>
      </c>
      <c r="Z95">
        <v>-39</v>
      </c>
      <c r="AA95">
        <v>5.52</v>
      </c>
      <c r="AB95">
        <v>-30</v>
      </c>
    </row>
    <row r="96" spans="7:28">
      <c r="G96" t="s">
        <v>138</v>
      </c>
      <c r="H96" s="73">
        <v>263.25</v>
      </c>
      <c r="I96" s="46">
        <v>0</v>
      </c>
      <c r="J96" s="46">
        <v>0</v>
      </c>
      <c r="K96" s="46">
        <v>0</v>
      </c>
      <c r="L96" s="46">
        <v>4.6100000000000003</v>
      </c>
      <c r="M96" s="74">
        <v>5.67</v>
      </c>
      <c r="N96" s="73">
        <v>0</v>
      </c>
      <c r="O96" s="46">
        <v>-75</v>
      </c>
      <c r="P96" s="46">
        <v>-30</v>
      </c>
      <c r="Q96" s="46">
        <v>-40</v>
      </c>
      <c r="R96" s="46">
        <v>0</v>
      </c>
      <c r="S96" s="74">
        <v>0</v>
      </c>
      <c r="U96" s="73">
        <v>-145</v>
      </c>
      <c r="V96" s="74">
        <v>273.52999999999997</v>
      </c>
      <c r="W96">
        <v>263.25</v>
      </c>
      <c r="X96">
        <v>-75</v>
      </c>
      <c r="Y96">
        <v>4.6100000000000003</v>
      </c>
      <c r="Z96">
        <v>-40</v>
      </c>
      <c r="AA96">
        <v>5.67</v>
      </c>
      <c r="AB96">
        <v>-30</v>
      </c>
    </row>
    <row r="97" spans="1:83">
      <c r="G97" t="s">
        <v>139</v>
      </c>
      <c r="H97" s="73">
        <v>305.77999999999997</v>
      </c>
      <c r="I97" s="46">
        <v>0</v>
      </c>
      <c r="J97" s="46">
        <v>0</v>
      </c>
      <c r="K97" s="46">
        <v>0</v>
      </c>
      <c r="L97" s="46">
        <v>8.7799999999999994</v>
      </c>
      <c r="M97" s="74">
        <v>5.69</v>
      </c>
      <c r="N97" s="73">
        <v>0</v>
      </c>
      <c r="O97" s="46">
        <v>-77</v>
      </c>
      <c r="P97" s="46">
        <v>-60</v>
      </c>
      <c r="Q97" s="46">
        <v>-39</v>
      </c>
      <c r="R97" s="46">
        <v>0</v>
      </c>
      <c r="S97" s="74">
        <v>0</v>
      </c>
      <c r="U97" s="73">
        <v>-176</v>
      </c>
      <c r="V97" s="74">
        <v>320.25</v>
      </c>
      <c r="W97">
        <v>305.77999999999997</v>
      </c>
      <c r="X97">
        <v>-77</v>
      </c>
      <c r="Y97">
        <v>8.7799999999999994</v>
      </c>
      <c r="Z97">
        <v>-39</v>
      </c>
      <c r="AA97">
        <v>5.69</v>
      </c>
      <c r="AB97">
        <v>-60</v>
      </c>
    </row>
    <row r="98" spans="1:83">
      <c r="G98" t="s">
        <v>140</v>
      </c>
      <c r="H98" s="73">
        <v>230.53</v>
      </c>
      <c r="I98" s="46">
        <v>0</v>
      </c>
      <c r="J98" s="46">
        <v>0</v>
      </c>
      <c r="K98" s="46">
        <v>0</v>
      </c>
      <c r="L98" s="46">
        <v>8.7799999999999994</v>
      </c>
      <c r="M98" s="74">
        <v>4.7300000000000004</v>
      </c>
      <c r="N98" s="73">
        <v>0</v>
      </c>
      <c r="O98" s="46">
        <v>-87</v>
      </c>
      <c r="P98" s="46">
        <v>-70</v>
      </c>
      <c r="Q98" s="46">
        <v>-40</v>
      </c>
      <c r="R98" s="46">
        <v>0</v>
      </c>
      <c r="S98" s="74">
        <v>0</v>
      </c>
      <c r="U98" s="73">
        <v>-197</v>
      </c>
      <c r="V98" s="74">
        <v>244.04</v>
      </c>
      <c r="W98">
        <v>230.53</v>
      </c>
      <c r="X98">
        <v>-87</v>
      </c>
      <c r="Y98">
        <v>8.7799999999999994</v>
      </c>
      <c r="Z98">
        <v>-40</v>
      </c>
      <c r="AA98">
        <v>4.7300000000000004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1.6401624999999997</v>
      </c>
      <c r="I99" s="69">
        <f t="shared" ref="I99:BQ99" si="1">SUM(I3:I98)/4000</f>
        <v>5.6190000000000004E-2</v>
      </c>
      <c r="J99" s="69">
        <f t="shared" si="1"/>
        <v>1.0146424999999999</v>
      </c>
      <c r="K99" s="69">
        <f t="shared" si="1"/>
        <v>0</v>
      </c>
      <c r="L99" s="69">
        <f t="shared" si="1"/>
        <v>0.3454374999999999</v>
      </c>
      <c r="M99" s="69">
        <f t="shared" si="1"/>
        <v>2.3479999999999994E-2</v>
      </c>
      <c r="N99" s="68">
        <f t="shared" si="1"/>
        <v>-2.0447424999999999</v>
      </c>
      <c r="O99" s="69">
        <f t="shared" si="1"/>
        <v>-1.915</v>
      </c>
      <c r="P99" s="69">
        <f t="shared" si="1"/>
        <v>-0.66</v>
      </c>
      <c r="Q99" s="69">
        <f t="shared" si="1"/>
        <v>-1.0582499999999999</v>
      </c>
      <c r="R99" s="69">
        <f t="shared" si="1"/>
        <v>0</v>
      </c>
      <c r="S99" s="70">
        <f t="shared" si="1"/>
        <v>0</v>
      </c>
      <c r="U99" s="68">
        <f t="shared" si="1"/>
        <v>-5.6779925000000002</v>
      </c>
      <c r="V99" s="70">
        <f t="shared" si="1"/>
        <v>3.0799124999999994</v>
      </c>
      <c r="W99">
        <f t="shared" si="1"/>
        <v>-0.40458000000000049</v>
      </c>
      <c r="X99">
        <f t="shared" si="1"/>
        <v>-1.8588100000000001</v>
      </c>
      <c r="Y99">
        <f t="shared" si="1"/>
        <v>0.3454374999999999</v>
      </c>
      <c r="Z99">
        <f t="shared" si="1"/>
        <v>-1.0582499999999999</v>
      </c>
      <c r="AA99">
        <f t="shared" si="1"/>
        <v>2.3479999999999994E-2</v>
      </c>
      <c r="AB99">
        <f t="shared" si="1"/>
        <v>0.35464250000000003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6.32</v>
      </c>
      <c r="I3" s="53">
        <v>0</v>
      </c>
      <c r="J3" s="53">
        <v>0</v>
      </c>
      <c r="K3" s="53">
        <v>0</v>
      </c>
      <c r="L3" s="53">
        <v>0</v>
      </c>
      <c r="M3" s="72">
        <v>0.83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7.15</v>
      </c>
      <c r="W3">
        <v>6.32</v>
      </c>
      <c r="X3">
        <v>0.83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1.03</v>
      </c>
      <c r="W4">
        <v>0</v>
      </c>
      <c r="X4">
        <v>1.03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0.54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0.54</v>
      </c>
      <c r="W5">
        <v>0</v>
      </c>
      <c r="X5">
        <v>0.54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0.41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0.41</v>
      </c>
      <c r="W6">
        <v>0</v>
      </c>
      <c r="X6">
        <v>0.41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0.37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0.37</v>
      </c>
      <c r="W7">
        <v>0</v>
      </c>
      <c r="X7">
        <v>0.37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0.63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0.63</v>
      </c>
      <c r="W8">
        <v>0</v>
      </c>
      <c r="X8">
        <v>0.63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0.71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0.71</v>
      </c>
      <c r="W9">
        <v>0</v>
      </c>
      <c r="X9">
        <v>0.71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12.83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12.83</v>
      </c>
      <c r="W23">
        <v>0</v>
      </c>
      <c r="X23">
        <v>12.83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13.5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13.5</v>
      </c>
      <c r="W24">
        <v>0</v>
      </c>
      <c r="X24">
        <v>13.5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15.43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15.43</v>
      </c>
      <c r="W25">
        <v>0</v>
      </c>
      <c r="X25">
        <v>15.43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13.12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13.12</v>
      </c>
      <c r="W26">
        <v>0</v>
      </c>
      <c r="X26">
        <v>13.12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13.7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13.7</v>
      </c>
      <c r="W38">
        <v>0</v>
      </c>
      <c r="X38">
        <v>13.7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7.01</v>
      </c>
      <c r="W39">
        <v>0</v>
      </c>
      <c r="X39">
        <v>7.01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12.73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12.73</v>
      </c>
      <c r="W40">
        <v>0</v>
      </c>
      <c r="X40">
        <v>12.73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11.09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11.09</v>
      </c>
      <c r="W41">
        <v>0</v>
      </c>
      <c r="X41">
        <v>11.09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7.23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7.23</v>
      </c>
      <c r="W42">
        <v>0</v>
      </c>
      <c r="X42">
        <v>7.23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1.52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1.52</v>
      </c>
      <c r="W44">
        <v>0</v>
      </c>
      <c r="X44">
        <v>1.52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5.77</v>
      </c>
      <c r="W45">
        <v>0</v>
      </c>
      <c r="X45">
        <v>5.77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7.04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7.04</v>
      </c>
      <c r="W46">
        <v>0</v>
      </c>
      <c r="X46">
        <v>7.04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7.43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7.43</v>
      </c>
      <c r="W47">
        <v>0</v>
      </c>
      <c r="X47">
        <v>7.43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4.05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4.05</v>
      </c>
      <c r="W48">
        <v>0</v>
      </c>
      <c r="X48">
        <v>4.05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5.59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5.59</v>
      </c>
      <c r="W49">
        <v>0</v>
      </c>
      <c r="X49">
        <v>5.59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9.74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9.74</v>
      </c>
      <c r="W50">
        <v>0</v>
      </c>
      <c r="X50">
        <v>9.74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13.22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13.22</v>
      </c>
      <c r="W51">
        <v>0</v>
      </c>
      <c r="X51">
        <v>13.22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13.41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13.41</v>
      </c>
      <c r="W52">
        <v>0</v>
      </c>
      <c r="X52">
        <v>13.41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7.43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7.43</v>
      </c>
      <c r="W53">
        <v>0</v>
      </c>
      <c r="X53">
        <v>7.43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8.39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8.39</v>
      </c>
      <c r="W54">
        <v>0</v>
      </c>
      <c r="X54">
        <v>8.39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11.96</v>
      </c>
      <c r="W55">
        <v>0</v>
      </c>
      <c r="X55">
        <v>11.96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10.71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10.71</v>
      </c>
      <c r="W56">
        <v>0</v>
      </c>
      <c r="X56">
        <v>10.71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9.16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9.16</v>
      </c>
      <c r="W57">
        <v>0</v>
      </c>
      <c r="X57">
        <v>9.16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10.71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10.71</v>
      </c>
      <c r="W58">
        <v>0</v>
      </c>
      <c r="X58">
        <v>10.71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9.74</v>
      </c>
      <c r="W59">
        <v>0</v>
      </c>
      <c r="X59">
        <v>9.74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13.6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13.6</v>
      </c>
      <c r="W60">
        <v>0</v>
      </c>
      <c r="X60">
        <v>13.6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10.130000000000001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10.130000000000001</v>
      </c>
      <c r="W61">
        <v>0</v>
      </c>
      <c r="X61">
        <v>10.130000000000001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4.3</v>
      </c>
      <c r="W62">
        <v>0</v>
      </c>
      <c r="X62">
        <v>4.3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5.79</v>
      </c>
      <c r="W63">
        <v>0</v>
      </c>
      <c r="X63">
        <v>5.79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12.25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12.25</v>
      </c>
      <c r="W69">
        <v>0</v>
      </c>
      <c r="X69">
        <v>12.25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10.029999999999999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10.029999999999999</v>
      </c>
      <c r="W70">
        <v>0</v>
      </c>
      <c r="X70">
        <v>10.029999999999999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12.44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12.44</v>
      </c>
      <c r="W71">
        <v>0</v>
      </c>
      <c r="X71">
        <v>12.44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12.54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12.54</v>
      </c>
      <c r="W72">
        <v>0</v>
      </c>
      <c r="X72">
        <v>12.54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7.01</v>
      </c>
      <c r="W73">
        <v>0</v>
      </c>
      <c r="X73">
        <v>7.01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2.76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2.76</v>
      </c>
      <c r="W74">
        <v>0</v>
      </c>
      <c r="X74">
        <v>2.76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4.1100000000000003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4.1100000000000003</v>
      </c>
      <c r="W79">
        <v>0</v>
      </c>
      <c r="X79">
        <v>4.1100000000000003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2.42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2.42</v>
      </c>
      <c r="W80">
        <v>0</v>
      </c>
      <c r="X80">
        <v>2.42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1.34</v>
      </c>
      <c r="W81">
        <v>0</v>
      </c>
      <c r="X81">
        <v>1.34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1.23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1.23</v>
      </c>
      <c r="W82">
        <v>0</v>
      </c>
      <c r="X82">
        <v>1.23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0.95</v>
      </c>
      <c r="W83">
        <v>0</v>
      </c>
      <c r="X83">
        <v>0.95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1.04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1.04</v>
      </c>
      <c r="W84">
        <v>0</v>
      </c>
      <c r="X84">
        <v>1.04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0.38</v>
      </c>
      <c r="W85">
        <v>0</v>
      </c>
      <c r="X85">
        <v>0.38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0.27</v>
      </c>
      <c r="W86">
        <v>0</v>
      </c>
      <c r="X86">
        <v>0.27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0.25</v>
      </c>
      <c r="W87">
        <v>0</v>
      </c>
      <c r="X87">
        <v>0.25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0.28000000000000003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0.28000000000000003</v>
      </c>
      <c r="W88">
        <v>0</v>
      </c>
      <c r="X88">
        <v>0.28000000000000003</v>
      </c>
    </row>
    <row r="89" spans="7:24">
      <c r="G89" t="s">
        <v>131</v>
      </c>
      <c r="H89" s="73">
        <v>0.16</v>
      </c>
      <c r="I89" s="46">
        <v>0</v>
      </c>
      <c r="J89" s="46">
        <v>0</v>
      </c>
      <c r="K89" s="46">
        <v>0</v>
      </c>
      <c r="L89" s="46">
        <v>0</v>
      </c>
      <c r="M89" s="74">
        <v>0.28999999999999998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0.45</v>
      </c>
      <c r="W89">
        <v>0.16</v>
      </c>
      <c r="X89">
        <v>0.28999999999999998</v>
      </c>
    </row>
    <row r="90" spans="7:24">
      <c r="G90" t="s">
        <v>132</v>
      </c>
      <c r="H90" s="73">
        <v>2.41</v>
      </c>
      <c r="I90" s="46">
        <v>0</v>
      </c>
      <c r="J90" s="46">
        <v>0</v>
      </c>
      <c r="K90" s="46">
        <v>0</v>
      </c>
      <c r="L90" s="46">
        <v>0</v>
      </c>
      <c r="M90" s="74">
        <v>0.19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2.6</v>
      </c>
      <c r="W90">
        <v>2.41</v>
      </c>
      <c r="X90">
        <v>0.19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0.24</v>
      </c>
      <c r="W91">
        <v>0</v>
      </c>
      <c r="X91">
        <v>0.24</v>
      </c>
    </row>
    <row r="92" spans="7:24">
      <c r="G92" t="s">
        <v>134</v>
      </c>
      <c r="H92" s="73">
        <v>0.51</v>
      </c>
      <c r="I92" s="46">
        <v>0</v>
      </c>
      <c r="J92" s="46">
        <v>0</v>
      </c>
      <c r="K92" s="46">
        <v>0</v>
      </c>
      <c r="L92" s="46">
        <v>0</v>
      </c>
      <c r="M92" s="74">
        <v>0.18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0.69</v>
      </c>
      <c r="W92">
        <v>0.51</v>
      </c>
      <c r="X92">
        <v>0.18</v>
      </c>
    </row>
    <row r="93" spans="7:24">
      <c r="G93" t="s">
        <v>135</v>
      </c>
      <c r="H93" s="73">
        <v>1.6</v>
      </c>
      <c r="I93" s="46">
        <v>0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1.79</v>
      </c>
      <c r="W93">
        <v>1.6</v>
      </c>
      <c r="X93">
        <v>0.19</v>
      </c>
    </row>
    <row r="94" spans="7:24">
      <c r="G94" t="s">
        <v>136</v>
      </c>
      <c r="H94" s="73">
        <v>6.48</v>
      </c>
      <c r="I94" s="46">
        <v>0</v>
      </c>
      <c r="J94" s="46">
        <v>0</v>
      </c>
      <c r="K94" s="46">
        <v>0</v>
      </c>
      <c r="L94" s="46">
        <v>0</v>
      </c>
      <c r="M94" s="74">
        <v>0.18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6.66</v>
      </c>
      <c r="W94">
        <v>6.48</v>
      </c>
      <c r="X94">
        <v>0.18</v>
      </c>
    </row>
    <row r="95" spans="7:24">
      <c r="G95" t="s">
        <v>137</v>
      </c>
      <c r="H95" s="73">
        <v>4.5599999999999996</v>
      </c>
      <c r="I95" s="46">
        <v>0</v>
      </c>
      <c r="J95" s="46">
        <v>0</v>
      </c>
      <c r="K95" s="46">
        <v>0</v>
      </c>
      <c r="L95" s="46">
        <v>0</v>
      </c>
      <c r="M95" s="74">
        <v>0.22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4.78</v>
      </c>
      <c r="W95">
        <v>4.5599999999999996</v>
      </c>
      <c r="X95">
        <v>0.22</v>
      </c>
    </row>
    <row r="96" spans="7:24">
      <c r="G96" t="s">
        <v>138</v>
      </c>
      <c r="H96" s="73">
        <v>4.46</v>
      </c>
      <c r="I96" s="46">
        <v>0</v>
      </c>
      <c r="J96" s="46">
        <v>0</v>
      </c>
      <c r="K96" s="46">
        <v>0</v>
      </c>
      <c r="L96" s="46">
        <v>0</v>
      </c>
      <c r="M96" s="74">
        <v>0.21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4.67</v>
      </c>
      <c r="W96">
        <v>4.46</v>
      </c>
      <c r="X96">
        <v>0.21</v>
      </c>
    </row>
    <row r="97" spans="1:83">
      <c r="G97" t="s">
        <v>139</v>
      </c>
      <c r="H97" s="73">
        <v>3.56</v>
      </c>
      <c r="I97" s="46">
        <v>0</v>
      </c>
      <c r="J97" s="46">
        <v>0</v>
      </c>
      <c r="K97" s="46">
        <v>0</v>
      </c>
      <c r="L97" s="46">
        <v>0</v>
      </c>
      <c r="M97" s="74">
        <v>0.12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3.68</v>
      </c>
      <c r="W97">
        <v>3.56</v>
      </c>
      <c r="X97">
        <v>0.12</v>
      </c>
    </row>
    <row r="98" spans="1:83">
      <c r="G98" t="s">
        <v>140</v>
      </c>
      <c r="H98" s="73">
        <v>1.91</v>
      </c>
      <c r="I98" s="46">
        <v>0</v>
      </c>
      <c r="J98" s="46">
        <v>0</v>
      </c>
      <c r="K98" s="46">
        <v>0</v>
      </c>
      <c r="L98" s="46">
        <v>0</v>
      </c>
      <c r="M98" s="74">
        <v>0.1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2.0099999999999998</v>
      </c>
      <c r="W98">
        <v>1.91</v>
      </c>
      <c r="X98">
        <v>0.1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7.9924999999999996E-3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8.801750000000004E-2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9.601000000000004E-2</v>
      </c>
      <c r="W99">
        <f t="shared" si="1"/>
        <v>7.9924999999999996E-3</v>
      </c>
      <c r="X99">
        <f t="shared" si="1"/>
        <v>8.801750000000004E-2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45497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14.803759612645971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99.956095465020894</v>
      </c>
      <c r="J3">
        <f>Bawana_RLNG!P3</f>
        <v>490.54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1306.3110103620525</v>
      </c>
      <c r="P3" s="36">
        <v>118.29548300878199</v>
      </c>
      <c r="Q3" s="36">
        <v>38.22</v>
      </c>
      <c r="R3" s="38">
        <v>0</v>
      </c>
      <c r="S3" s="38">
        <v>5.79</v>
      </c>
      <c r="T3" s="37">
        <f>SUMPRODUCT(LTA!J3:AN3,LTA!J$101:AN$101,LTA!J$103:AN$103)</f>
        <v>104.67</v>
      </c>
      <c r="U3" s="37">
        <f>SUMPRODUCT(LTA!J3:AN3,LTA!J$102:AN$102,LTA!J$103:AN$103)</f>
        <v>171.29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8.65</v>
      </c>
      <c r="Z3" s="34">
        <f>IEX!N3</f>
        <v>0</v>
      </c>
      <c r="AA3" s="75">
        <f>STOA!H3</f>
        <v>704.68000000000006</v>
      </c>
      <c r="AB3" s="75">
        <f>-STOA!N3</f>
        <v>0</v>
      </c>
      <c r="AC3">
        <f>SUMIF(B3:AB3,"&gt;0")*$AC$2-SUMIF(B3:AB3,"&lt;0")*($AC$2/(1-$AC$2))+SUMIF(AI3:AR3,"&gt;0")*$AC$2-SUMIF(AI3:AR3,"&lt;0")*($AC$2/(1-$AC$2))</f>
        <v>26.707455838967409</v>
      </c>
      <c r="AD3">
        <f>SUM(B3:AB3,AI3:AV3)-AC3</f>
        <v>3152.7515726095344</v>
      </c>
      <c r="AE3">
        <f>'IDT-1'!B3</f>
        <v>0</v>
      </c>
      <c r="AF3" s="24"/>
      <c r="AG3">
        <f>SUM(AD3:AF3)</f>
        <v>3152.7515726095344</v>
      </c>
      <c r="AI3" s="34">
        <f>PXIL!H3</f>
        <v>0</v>
      </c>
      <c r="AJ3" s="34">
        <f>PXIL!N3</f>
        <v>0</v>
      </c>
      <c r="AK3" s="34">
        <f>RTM_IEX!H3</f>
        <v>58.71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6.32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14.803759612645971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99.956095465020894</v>
      </c>
      <c r="J4">
        <f>Bawana_RLNG!P4</f>
        <v>490.54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1306.311515555052</v>
      </c>
      <c r="P4" s="36">
        <v>118.29548300878199</v>
      </c>
      <c r="Q4" s="36">
        <v>38.22</v>
      </c>
      <c r="R4" s="38">
        <v>0</v>
      </c>
      <c r="S4" s="38">
        <v>5.79</v>
      </c>
      <c r="T4" s="37">
        <f>SUMPRODUCT(LTA!J4:AN4,LTA!J$101:AN$101,LTA!J$103:AN$103)</f>
        <v>104.67</v>
      </c>
      <c r="U4" s="37">
        <f>SUMPRODUCT(LTA!J4:AN4,LTA!J$102:AN$102,LTA!J$103:AN$103)</f>
        <v>171.49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704.68000000000006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26.090228082588606</v>
      </c>
      <c r="AD4">
        <f t="shared" ref="AD4:AD67" si="1">SUM(B4:AB4,AI4:AV4)-AC4</f>
        <v>3079.8893055589124</v>
      </c>
      <c r="AE4">
        <f>'IDT-1'!B4</f>
        <v>0</v>
      </c>
      <c r="AF4" s="24"/>
      <c r="AG4">
        <f t="shared" ref="AG4:AG67" si="2">SUM(AD4:AF4)</f>
        <v>3079.8893055589124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14.803759612645971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99.956095465020894</v>
      </c>
      <c r="J5">
        <f>Bawana_RLNG!P5</f>
        <v>490.54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1306.311515555052</v>
      </c>
      <c r="P5" s="36">
        <v>118.29548300878199</v>
      </c>
      <c r="Q5" s="36">
        <v>38.22</v>
      </c>
      <c r="R5" s="38">
        <v>0</v>
      </c>
      <c r="S5" s="38">
        <v>5.79</v>
      </c>
      <c r="T5" s="37">
        <f>SUMPRODUCT(LTA!J5:AN5,LTA!J$101:AN$101,LTA!J$103:AN$103)</f>
        <v>104.67</v>
      </c>
      <c r="U5" s="37">
        <f>SUMPRODUCT(LTA!J5:AN5,LTA!J$102:AN$102,LTA!J$103:AN$103)</f>
        <v>170.69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704.68000000000006</v>
      </c>
      <c r="AB5" s="75">
        <f>-STOA!N5</f>
        <v>0</v>
      </c>
      <c r="AC5">
        <f t="shared" si="0"/>
        <v>26.557892915182393</v>
      </c>
      <c r="AD5">
        <f t="shared" si="1"/>
        <v>3022.6216407263182</v>
      </c>
      <c r="AE5">
        <f>'IDT-1'!B5</f>
        <v>0</v>
      </c>
      <c r="AF5" s="24"/>
      <c r="AG5">
        <f t="shared" si="2"/>
        <v>3022.6216407263182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-56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14.803759612645971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99.956095465020894</v>
      </c>
      <c r="J6">
        <f>Bawana_RLNG!P6</f>
        <v>450.54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1312.6689245271491</v>
      </c>
      <c r="P6" s="36">
        <v>118.29548300878199</v>
      </c>
      <c r="Q6" s="36">
        <v>38.22</v>
      </c>
      <c r="R6" s="38">
        <v>0</v>
      </c>
      <c r="S6" s="38">
        <v>5.79</v>
      </c>
      <c r="T6" s="37">
        <f>SUMPRODUCT(LTA!J6:AN6,LTA!J$101:AN$101,LTA!J$103:AN$103)</f>
        <v>104.67</v>
      </c>
      <c r="U6" s="37">
        <f>SUMPRODUCT(LTA!J6:AN6,LTA!J$102:AN$102,LTA!J$103:AN$103)</f>
        <v>168.39000000000001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704.68000000000006</v>
      </c>
      <c r="AB6" s="75">
        <f>-STOA!N6</f>
        <v>0</v>
      </c>
      <c r="AC6">
        <f t="shared" si="0"/>
        <v>26.255975150548004</v>
      </c>
      <c r="AD6">
        <f t="shared" si="1"/>
        <v>2986.9809674630496</v>
      </c>
      <c r="AE6">
        <f>'IDT-1'!B6</f>
        <v>0</v>
      </c>
      <c r="AF6" s="24"/>
      <c r="AG6">
        <f t="shared" si="2"/>
        <v>2986.9809674630496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14.803759612645971</v>
      </c>
      <c r="F7">
        <f>GT_Spot!P7</f>
        <v>0</v>
      </c>
      <c r="G7">
        <f>PPCL_NG!P7</f>
        <v>40.75</v>
      </c>
      <c r="H7">
        <f>PPCL_Spot!P7</f>
        <v>0</v>
      </c>
      <c r="I7">
        <f>Bawana_NG!P7</f>
        <v>99.956095465020894</v>
      </c>
      <c r="J7">
        <f>Bawana_RLNG!P7</f>
        <v>450.54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1312.7934781335489</v>
      </c>
      <c r="P7" s="36">
        <v>118.29548300878199</v>
      </c>
      <c r="Q7" s="36">
        <v>38.22</v>
      </c>
      <c r="R7" s="38">
        <v>0</v>
      </c>
      <c r="S7" s="38">
        <v>5.79</v>
      </c>
      <c r="T7" s="37">
        <f>SUMPRODUCT(LTA!J7:AN7,LTA!J$101:AN$101,LTA!J$103:AN$103)</f>
        <v>103.34</v>
      </c>
      <c r="U7" s="37">
        <f>SUMPRODUCT(LTA!J7:AN7,LTA!J$102:AN$102,LTA!J$103:AN$103)</f>
        <v>168.59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656.40000000000009</v>
      </c>
      <c r="AB7" s="75">
        <f>-STOA!N7</f>
        <v>0</v>
      </c>
      <c r="AC7">
        <f t="shared" si="0"/>
        <v>25.822863927667104</v>
      </c>
      <c r="AD7">
        <f t="shared" si="1"/>
        <v>2941.8786322923306</v>
      </c>
      <c r="AE7">
        <f>'IDT-1'!B7</f>
        <v>0</v>
      </c>
      <c r="AF7" s="24"/>
      <c r="AG7">
        <f t="shared" si="2"/>
        <v>2941.8786322923306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-53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14.803759612645971</v>
      </c>
      <c r="F8">
        <f>GT_Spot!P8</f>
        <v>0</v>
      </c>
      <c r="G8">
        <f>PPCL_NG!P8</f>
        <v>40.75</v>
      </c>
      <c r="H8">
        <f>PPCL_Spot!P8</f>
        <v>0</v>
      </c>
      <c r="I8">
        <f>Bawana_NG!P8</f>
        <v>99.956095465020894</v>
      </c>
      <c r="J8">
        <f>Bawana_RLNG!P8</f>
        <v>400.54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1312.7934781335489</v>
      </c>
      <c r="P8" s="36">
        <v>118.29548300878199</v>
      </c>
      <c r="Q8" s="36">
        <v>38.22</v>
      </c>
      <c r="R8" s="38">
        <v>0</v>
      </c>
      <c r="S8" s="38">
        <v>5.79</v>
      </c>
      <c r="T8" s="37">
        <f>SUMPRODUCT(LTA!J8:AN8,LTA!J$101:AN$101,LTA!J$103:AN$103)</f>
        <v>100.67</v>
      </c>
      <c r="U8" s="37">
        <f>SUMPRODUCT(LTA!J8:AN8,LTA!J$102:AN$102,LTA!J$103:AN$103)</f>
        <v>167.49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656.40000000000009</v>
      </c>
      <c r="AB8" s="75">
        <f>-STOA!N8</f>
        <v>0</v>
      </c>
      <c r="AC8">
        <f t="shared" si="0"/>
        <v>25.235657404068871</v>
      </c>
      <c r="AD8">
        <f t="shared" si="1"/>
        <v>2904.6958388159287</v>
      </c>
      <c r="AE8">
        <f>'IDT-1'!B8</f>
        <v>0</v>
      </c>
      <c r="AF8" s="24"/>
      <c r="AG8">
        <f t="shared" si="2"/>
        <v>2904.6958388159287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-37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14.803759612645971</v>
      </c>
      <c r="F9">
        <f>GT_Spot!P9</f>
        <v>0</v>
      </c>
      <c r="G9">
        <f>PPCL_NG!P9</f>
        <v>40.75</v>
      </c>
      <c r="H9">
        <f>PPCL_Spot!P9</f>
        <v>0</v>
      </c>
      <c r="I9">
        <f>Bawana_NG!P9</f>
        <v>99.956095465020894</v>
      </c>
      <c r="J9">
        <f>Bawana_RLNG!P9</f>
        <v>360.54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1306.4360691614518</v>
      </c>
      <c r="P9" s="36">
        <v>118.29548300878199</v>
      </c>
      <c r="Q9" s="36">
        <v>38.22</v>
      </c>
      <c r="R9" s="38">
        <v>0</v>
      </c>
      <c r="S9" s="38">
        <v>5.79</v>
      </c>
      <c r="T9" s="37">
        <f>SUMPRODUCT(LTA!J9:AN9,LTA!J$101:AN$101,LTA!J$103:AN$103)</f>
        <v>100.33</v>
      </c>
      <c r="U9" s="37">
        <f>SUMPRODUCT(LTA!J9:AN9,LTA!J$102:AN$102,LTA!J$103:AN$103)</f>
        <v>167.39000000000001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656.40000000000009</v>
      </c>
      <c r="AB9" s="75">
        <f>-STOA!N9</f>
        <v>0</v>
      </c>
      <c r="AC9">
        <f t="shared" si="0"/>
        <v>25.028924638650818</v>
      </c>
      <c r="AD9">
        <f t="shared" si="1"/>
        <v>2836.1051626092494</v>
      </c>
      <c r="AE9">
        <f>'IDT-1'!B9</f>
        <v>0</v>
      </c>
      <c r="AF9" s="24"/>
      <c r="AG9">
        <f t="shared" si="2"/>
        <v>2836.1051626092494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14.803759612645971</v>
      </c>
      <c r="F10">
        <f>GT_Spot!P10</f>
        <v>0</v>
      </c>
      <c r="G10">
        <f>PPCL_NG!P10</f>
        <v>40.75</v>
      </c>
      <c r="H10">
        <f>PPCL_Spot!P10</f>
        <v>0</v>
      </c>
      <c r="I10">
        <f>Bawana_NG!P10</f>
        <v>99.956095465020894</v>
      </c>
      <c r="J10">
        <f>Bawana_RLNG!P10</f>
        <v>360.54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1306.4360691614518</v>
      </c>
      <c r="P10" s="36">
        <v>118.29548300878199</v>
      </c>
      <c r="Q10" s="36">
        <v>38.22</v>
      </c>
      <c r="R10" s="38">
        <v>0</v>
      </c>
      <c r="S10" s="38">
        <v>5.79</v>
      </c>
      <c r="T10" s="37">
        <f>SUMPRODUCT(LTA!J10:AN10,LTA!J$101:AN$101,LTA!J$103:AN$103)</f>
        <v>100.01</v>
      </c>
      <c r="U10" s="37">
        <f>SUMPRODUCT(LTA!J10:AN10,LTA!J$102:AN$102,LTA!J$103:AN$103)</f>
        <v>167.09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656.40000000000009</v>
      </c>
      <c r="AB10" s="75">
        <f>-STOA!N10</f>
        <v>0</v>
      </c>
      <c r="AC10">
        <f t="shared" si="0"/>
        <v>25.303264843572162</v>
      </c>
      <c r="AD10">
        <f t="shared" si="1"/>
        <v>2802.2108224043286</v>
      </c>
      <c r="AE10">
        <f>'IDT-1'!B10</f>
        <v>0</v>
      </c>
      <c r="AF10" s="24"/>
      <c r="AG10">
        <f t="shared" si="2"/>
        <v>2802.2108224043286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-92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14.803759612645971</v>
      </c>
      <c r="F11">
        <f>GT_Spot!P11</f>
        <v>0</v>
      </c>
      <c r="G11">
        <f>PPCL_NG!P11</f>
        <v>40.75</v>
      </c>
      <c r="H11">
        <f>PPCL_Spot!P11</f>
        <v>0</v>
      </c>
      <c r="I11">
        <f>Bawana_NG!P11</f>
        <v>133.60510693620452</v>
      </c>
      <c r="J11">
        <f>Bawana_RLNG!P11</f>
        <v>360.54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1267.1603255358818</v>
      </c>
      <c r="P11" s="36">
        <v>118.29548300878199</v>
      </c>
      <c r="Q11" s="36">
        <v>38.22</v>
      </c>
      <c r="R11" s="38">
        <v>0</v>
      </c>
      <c r="S11" s="38">
        <v>5.79</v>
      </c>
      <c r="T11" s="37">
        <f>SUMPRODUCT(LTA!J11:AN11,LTA!J$101:AN$101,LTA!J$103:AN$103)</f>
        <v>104.99</v>
      </c>
      <c r="U11" s="37">
        <f>SUMPRODUCT(LTA!J11:AN11,LTA!J$102:AN$102,LTA!J$103:AN$103)</f>
        <v>176.39000000000001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656.40000000000009</v>
      </c>
      <c r="AB11" s="75">
        <f>-STOA!N11</f>
        <v>0</v>
      </c>
      <c r="AC11">
        <f t="shared" si="0"/>
        <v>25.807981337444659</v>
      </c>
      <c r="AD11">
        <f t="shared" si="1"/>
        <v>2759.3593737560695</v>
      </c>
      <c r="AE11">
        <f>'IDT-1'!B11</f>
        <v>0</v>
      </c>
      <c r="AF11" s="24"/>
      <c r="AG11">
        <f t="shared" si="2"/>
        <v>2759.3593737560695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-143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14.803759612645971</v>
      </c>
      <c r="F12">
        <f>GT_Spot!P12</f>
        <v>0</v>
      </c>
      <c r="G12">
        <f>PPCL_NG!P12</f>
        <v>40.75</v>
      </c>
      <c r="H12">
        <f>PPCL_Spot!P12</f>
        <v>0</v>
      </c>
      <c r="I12">
        <f>Bawana_NG!P12</f>
        <v>133.60510693620452</v>
      </c>
      <c r="J12">
        <f>Bawana_RLNG!P12</f>
        <v>360.54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1218.9244625404572</v>
      </c>
      <c r="P12" s="36">
        <v>118.29548300878199</v>
      </c>
      <c r="Q12" s="36">
        <v>38.22</v>
      </c>
      <c r="R12" s="38">
        <v>0</v>
      </c>
      <c r="S12" s="38">
        <v>5.79</v>
      </c>
      <c r="T12" s="37">
        <f>SUMPRODUCT(LTA!J12:AN12,LTA!J$101:AN$101,LTA!J$103:AN$103)</f>
        <v>104.99</v>
      </c>
      <c r="U12" s="37">
        <f>SUMPRODUCT(LTA!J12:AN12,LTA!J$102:AN$102,LTA!J$103:AN$103)</f>
        <v>175.99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656.40000000000009</v>
      </c>
      <c r="AB12" s="75">
        <f>-STOA!N12</f>
        <v>0</v>
      </c>
      <c r="AC12">
        <f t="shared" si="0"/>
        <v>25.331670826483975</v>
      </c>
      <c r="AD12">
        <f t="shared" si="1"/>
        <v>2719.1998212716057</v>
      </c>
      <c r="AE12">
        <f>'IDT-1'!B12</f>
        <v>0</v>
      </c>
      <c r="AF12" s="24"/>
      <c r="AG12">
        <f t="shared" si="2"/>
        <v>2719.1998212716057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-135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14.803759612645971</v>
      </c>
      <c r="F13">
        <f>GT_Spot!P13</f>
        <v>0</v>
      </c>
      <c r="G13">
        <f>PPCL_NG!P13</f>
        <v>40.75</v>
      </c>
      <c r="H13">
        <f>PPCL_Spot!P13</f>
        <v>0</v>
      </c>
      <c r="I13">
        <f>Bawana_NG!P13</f>
        <v>133.60510693620452</v>
      </c>
      <c r="J13">
        <f>Bawana_RLNG!P13</f>
        <v>360.54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1180.9930247035779</v>
      </c>
      <c r="P13" s="36">
        <v>118.29548300878199</v>
      </c>
      <c r="Q13" s="36">
        <v>38.570000000000007</v>
      </c>
      <c r="R13" s="38">
        <v>0</v>
      </c>
      <c r="S13" s="38">
        <v>5.79</v>
      </c>
      <c r="T13" s="37">
        <f>SUMPRODUCT(LTA!J13:AN13,LTA!J$101:AN$101,LTA!J$103:AN$103)</f>
        <v>111.66</v>
      </c>
      <c r="U13" s="37">
        <f>SUMPRODUCT(LTA!J13:AN13,LTA!J$102:AN$102,LTA!J$103:AN$103)</f>
        <v>175.99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656.40000000000009</v>
      </c>
      <c r="AB13" s="75">
        <f>-STOA!N13</f>
        <v>0</v>
      </c>
      <c r="AC13">
        <f t="shared" si="0"/>
        <v>25.122841695003526</v>
      </c>
      <c r="AD13">
        <f t="shared" si="1"/>
        <v>2682.4972125662071</v>
      </c>
      <c r="AE13">
        <f>'IDT-1'!B13</f>
        <v>0</v>
      </c>
      <c r="AF13" s="24"/>
      <c r="AG13">
        <f t="shared" si="2"/>
        <v>2682.4972125662071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-141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14.803759612645971</v>
      </c>
      <c r="F14">
        <f>GT_Spot!P14</f>
        <v>0</v>
      </c>
      <c r="G14">
        <f>PPCL_NG!P14</f>
        <v>40.75</v>
      </c>
      <c r="H14">
        <f>PPCL_Spot!P14</f>
        <v>0</v>
      </c>
      <c r="I14">
        <f>Bawana_NG!P14</f>
        <v>133.60510693620452</v>
      </c>
      <c r="J14">
        <f>Bawana_RLNG!P14</f>
        <v>360.54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1132.7630610820624</v>
      </c>
      <c r="P14" s="36">
        <v>118.29548300878199</v>
      </c>
      <c r="Q14" s="36">
        <v>38.570000000000007</v>
      </c>
      <c r="R14" s="38">
        <v>0</v>
      </c>
      <c r="S14" s="38">
        <v>5.79</v>
      </c>
      <c r="T14" s="37">
        <f>SUMPRODUCT(LTA!J14:AN14,LTA!J$101:AN$101,LTA!J$103:AN$103)</f>
        <v>111.34</v>
      </c>
      <c r="U14" s="37">
        <f>SUMPRODUCT(LTA!J14:AN14,LTA!J$102:AN$102,LTA!J$103:AN$103)</f>
        <v>174.29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656.40000000000009</v>
      </c>
      <c r="AB14" s="75">
        <f>-STOA!N14</f>
        <v>0</v>
      </c>
      <c r="AC14">
        <f t="shared" si="0"/>
        <v>24.548261161534793</v>
      </c>
      <c r="AD14">
        <f t="shared" si="1"/>
        <v>2650.82182947816</v>
      </c>
      <c r="AE14">
        <f>'IDT-1'!B14</f>
        <v>0</v>
      </c>
      <c r="AF14" s="24"/>
      <c r="AG14">
        <f t="shared" si="2"/>
        <v>2650.82182947816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14.803759612645971</v>
      </c>
      <c r="F15">
        <f>GT_Spot!P15</f>
        <v>0</v>
      </c>
      <c r="G15">
        <f>PPCL_NG!P15</f>
        <v>40.75</v>
      </c>
      <c r="H15">
        <f>PPCL_Spot!P15</f>
        <v>0</v>
      </c>
      <c r="I15">
        <f>Bawana_NG!P15</f>
        <v>116.5554470528495</v>
      </c>
      <c r="J15">
        <f>Bawana_RLNG!P15</f>
        <v>360.54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1067.0562833446149</v>
      </c>
      <c r="P15" s="36">
        <v>118.29548300878199</v>
      </c>
      <c r="Q15" s="36">
        <v>38.22</v>
      </c>
      <c r="R15" s="38">
        <v>0</v>
      </c>
      <c r="S15" s="38">
        <v>6.75</v>
      </c>
      <c r="T15" s="37">
        <f>SUMPRODUCT(LTA!J15:AN15,LTA!J$101:AN$101,LTA!J$103:AN$103)</f>
        <v>113.01</v>
      </c>
      <c r="U15" s="37">
        <f>SUMPRODUCT(LTA!J15:AN15,LTA!J$102:AN$102,LTA!J$103:AN$103)</f>
        <v>171.5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616.80000000000007</v>
      </c>
      <c r="AB15" s="75">
        <f>-STOA!N15</f>
        <v>0</v>
      </c>
      <c r="AC15">
        <f t="shared" si="0"/>
        <v>23.092625199275599</v>
      </c>
      <c r="AD15">
        <f t="shared" si="1"/>
        <v>2579.4110278196172</v>
      </c>
      <c r="AE15">
        <f>'IDT-1'!B15</f>
        <v>0</v>
      </c>
      <c r="AF15" s="24"/>
      <c r="AG15">
        <f t="shared" si="2"/>
        <v>2579.4110278196172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-73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14.803759612645971</v>
      </c>
      <c r="F16">
        <f>GT_Spot!P16</f>
        <v>0</v>
      </c>
      <c r="G16">
        <f>PPCL_NG!P16</f>
        <v>40.75</v>
      </c>
      <c r="H16">
        <f>PPCL_Spot!P16</f>
        <v>0</v>
      </c>
      <c r="I16">
        <f>Bawana_NG!P16</f>
        <v>116.5554470528495</v>
      </c>
      <c r="J16">
        <f>Bawana_RLNG!P16</f>
        <v>360.54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1069.7063366067898</v>
      </c>
      <c r="P16" s="36">
        <v>118.29548300878199</v>
      </c>
      <c r="Q16" s="36">
        <v>38.22</v>
      </c>
      <c r="R16" s="38">
        <v>0</v>
      </c>
      <c r="S16" s="38">
        <v>6.75</v>
      </c>
      <c r="T16" s="37">
        <f>SUMPRODUCT(LTA!J16:AN16,LTA!J$101:AN$101,LTA!J$103:AN$103)</f>
        <v>113.01</v>
      </c>
      <c r="U16" s="37">
        <f>SUMPRODUCT(LTA!J16:AN16,LTA!J$102:AN$102,LTA!J$103:AN$103)</f>
        <v>170.6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616.80000000000007</v>
      </c>
      <c r="AB16" s="75">
        <f>-STOA!N16</f>
        <v>0</v>
      </c>
      <c r="AC16">
        <f t="shared" si="0"/>
        <v>23.386873851599205</v>
      </c>
      <c r="AD16">
        <f t="shared" si="1"/>
        <v>2547.8668324294681</v>
      </c>
      <c r="AE16">
        <f>'IDT-1'!B16</f>
        <v>0</v>
      </c>
      <c r="AF16" s="24"/>
      <c r="AG16">
        <f t="shared" si="2"/>
        <v>2547.8668324294681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-106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14.803759612645971</v>
      </c>
      <c r="F17">
        <f>GT_Spot!P17</f>
        <v>0</v>
      </c>
      <c r="G17">
        <f>PPCL_NG!P17</f>
        <v>40.75</v>
      </c>
      <c r="H17">
        <f>PPCL_Spot!P17</f>
        <v>0</v>
      </c>
      <c r="I17">
        <f>Bawana_NG!P17</f>
        <v>116.5554470528495</v>
      </c>
      <c r="J17">
        <f>Bawana_RLNG!P17</f>
        <v>360.54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1070.0556694259585</v>
      </c>
      <c r="P17" s="36">
        <v>57.877127258288667</v>
      </c>
      <c r="Q17" s="36">
        <v>19.3</v>
      </c>
      <c r="R17" s="38">
        <v>0</v>
      </c>
      <c r="S17" s="38">
        <v>6.75</v>
      </c>
      <c r="T17" s="37">
        <f>SUMPRODUCT(LTA!J17:AN17,LTA!J$101:AN$101,LTA!J$103:AN$103)</f>
        <v>112.67</v>
      </c>
      <c r="U17" s="37">
        <f>SUMPRODUCT(LTA!J17:AN17,LTA!J$102:AN$102,LTA!J$103:AN$103)</f>
        <v>170.20000000000002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616.80000000000007</v>
      </c>
      <c r="AB17" s="75">
        <f>-STOA!N17</f>
        <v>0</v>
      </c>
      <c r="AC17">
        <f t="shared" si="0"/>
        <v>22.1580536491334</v>
      </c>
      <c r="AD17">
        <f t="shared" si="1"/>
        <v>2535.3666297006093</v>
      </c>
      <c r="AE17">
        <f>'IDT-1'!B17</f>
        <v>0</v>
      </c>
      <c r="AF17" s="24"/>
      <c r="AG17">
        <f t="shared" si="2"/>
        <v>2535.3666297006093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14.22140134857813</v>
      </c>
      <c r="F18">
        <f>GT_Spot!P18</f>
        <v>0</v>
      </c>
      <c r="G18">
        <f>PPCL_NG!P18</f>
        <v>40.75</v>
      </c>
      <c r="H18">
        <f>PPCL_Spot!P18</f>
        <v>0</v>
      </c>
      <c r="I18">
        <f>Bawana_NG!P18</f>
        <v>116.5554470528495</v>
      </c>
      <c r="J18">
        <f>Bawana_RLNG!P18</f>
        <v>360.54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1069.7054212721971</v>
      </c>
      <c r="P18" s="36">
        <v>57.877127258288667</v>
      </c>
      <c r="Q18" s="36">
        <v>19.3</v>
      </c>
      <c r="R18" s="38">
        <v>0</v>
      </c>
      <c r="S18" s="38">
        <v>6.75</v>
      </c>
      <c r="T18" s="37">
        <f>SUMPRODUCT(LTA!J18:AN18,LTA!J$101:AN$101,LTA!J$103:AN$103)</f>
        <v>112.67</v>
      </c>
      <c r="U18" s="37">
        <f>SUMPRODUCT(LTA!J18:AN18,LTA!J$102:AN$102,LTA!J$103:AN$103)</f>
        <v>168.9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616.80000000000007</v>
      </c>
      <c r="AB18" s="75">
        <f>-STOA!N18</f>
        <v>0</v>
      </c>
      <c r="AC18">
        <f t="shared" si="0"/>
        <v>22.3256652251712</v>
      </c>
      <c r="AD18">
        <f t="shared" si="1"/>
        <v>2510.9664117067427</v>
      </c>
      <c r="AE18">
        <f>'IDT-1'!B18</f>
        <v>0</v>
      </c>
      <c r="AF18" s="24"/>
      <c r="AG18">
        <f t="shared" si="2"/>
        <v>2510.9664117067427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-62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14.22140134857813</v>
      </c>
      <c r="F19">
        <f>GT_Spot!P19</f>
        <v>0</v>
      </c>
      <c r="G19">
        <f>PPCL_NG!P19</f>
        <v>41.23</v>
      </c>
      <c r="H19">
        <f>PPCL_Spot!P19</f>
        <v>0</v>
      </c>
      <c r="I19">
        <f>Bawana_NG!P19</f>
        <v>116.5554470528495</v>
      </c>
      <c r="J19">
        <f>Bawana_RLNG!P19</f>
        <v>360.54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1018.4606322422494</v>
      </c>
      <c r="P19" s="36">
        <v>57.877127258288667</v>
      </c>
      <c r="Q19" s="36">
        <v>19.3</v>
      </c>
      <c r="R19" s="38">
        <v>0</v>
      </c>
      <c r="S19" s="38">
        <v>3.86</v>
      </c>
      <c r="T19" s="37">
        <f>SUMPRODUCT(LTA!J19:AN19,LTA!J$101:AN$101,LTA!J$103:AN$103)</f>
        <v>112.33</v>
      </c>
      <c r="U19" s="37">
        <f>SUMPRODUCT(LTA!J19:AN19,LTA!J$102:AN$102,LTA!J$103:AN$103)</f>
        <v>173.79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616.80000000000007</v>
      </c>
      <c r="AB19" s="75">
        <f>-STOA!N19</f>
        <v>0</v>
      </c>
      <c r="AC19">
        <f t="shared" si="0"/>
        <v>21.752233000546738</v>
      </c>
      <c r="AD19">
        <f t="shared" si="1"/>
        <v>2481.4350549014189</v>
      </c>
      <c r="AE19">
        <f>'IDT-1'!B19</f>
        <v>0</v>
      </c>
      <c r="AF19" s="24"/>
      <c r="AG19">
        <f t="shared" si="2"/>
        <v>2481.4350549014189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14.22140134857813</v>
      </c>
      <c r="F20">
        <f>GT_Spot!P20</f>
        <v>0</v>
      </c>
      <c r="G20">
        <f>PPCL_NG!P20</f>
        <v>41.23</v>
      </c>
      <c r="H20">
        <f>PPCL_Spot!P20</f>
        <v>0</v>
      </c>
      <c r="I20">
        <f>Bawana_NG!P20</f>
        <v>116.5554470528495</v>
      </c>
      <c r="J20">
        <f>Bawana_RLNG!P20</f>
        <v>360.54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1018.8706809311875</v>
      </c>
      <c r="P20" s="36">
        <v>57.877127258288667</v>
      </c>
      <c r="Q20" s="36">
        <v>19.3</v>
      </c>
      <c r="R20" s="38">
        <v>0</v>
      </c>
      <c r="S20" s="38">
        <v>3.86</v>
      </c>
      <c r="T20" s="37">
        <f>SUMPRODUCT(LTA!J20:AN20,LTA!J$101:AN$101,LTA!J$103:AN$103)</f>
        <v>112.01</v>
      </c>
      <c r="U20" s="37">
        <f>SUMPRODUCT(LTA!J20:AN20,LTA!J$102:AN$102,LTA!J$103:AN$103)</f>
        <v>173.79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616.80000000000007</v>
      </c>
      <c r="AB20" s="75">
        <f>-STOA!N20</f>
        <v>0</v>
      </c>
      <c r="AC20">
        <f t="shared" si="0"/>
        <v>21.947826037206269</v>
      </c>
      <c r="AD20">
        <f t="shared" si="1"/>
        <v>2458.3295105536977</v>
      </c>
      <c r="AE20">
        <f>'IDT-1'!B20</f>
        <v>0</v>
      </c>
      <c r="AF20" s="24"/>
      <c r="AG20">
        <f t="shared" si="2"/>
        <v>2458.3295105536977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-66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14.22140134857813</v>
      </c>
      <c r="F21">
        <f>GT_Spot!P21</f>
        <v>0</v>
      </c>
      <c r="G21">
        <f>PPCL_NG!P21</f>
        <v>41.23</v>
      </c>
      <c r="H21">
        <f>PPCL_Spot!P21</f>
        <v>0</v>
      </c>
      <c r="I21">
        <f>Bawana_NG!P21</f>
        <v>116.5554470528495</v>
      </c>
      <c r="J21">
        <f>Bawana_RLNG!P21</f>
        <v>360.54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1012.3166509161344</v>
      </c>
      <c r="P21" s="36">
        <v>57.877127258288667</v>
      </c>
      <c r="Q21" s="36">
        <v>19.3</v>
      </c>
      <c r="R21" s="38">
        <v>0</v>
      </c>
      <c r="S21" s="38">
        <v>3.86</v>
      </c>
      <c r="T21" s="37">
        <f>SUMPRODUCT(LTA!J21:AN21,LTA!J$101:AN$101,LTA!J$103:AN$103)</f>
        <v>112.01</v>
      </c>
      <c r="U21" s="37">
        <f>SUMPRODUCT(LTA!J21:AN21,LTA!J$102:AN$102,LTA!J$103:AN$103)</f>
        <v>176.79999999999998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615.84</v>
      </c>
      <c r="AB21" s="75">
        <f>-STOA!N21</f>
        <v>0</v>
      </c>
      <c r="AC21">
        <f t="shared" si="0"/>
        <v>22.155655759101606</v>
      </c>
      <c r="AD21">
        <f t="shared" si="1"/>
        <v>2424.6176508167491</v>
      </c>
      <c r="AE21">
        <f>'IDT-1'!B21</f>
        <v>0</v>
      </c>
      <c r="AF21" s="24"/>
      <c r="AG21">
        <f t="shared" si="2"/>
        <v>2424.6176508167491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-95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14.22140134857813</v>
      </c>
      <c r="F22">
        <f>GT_Spot!P22</f>
        <v>0</v>
      </c>
      <c r="G22">
        <f>PPCL_NG!P22</f>
        <v>41.23</v>
      </c>
      <c r="H22">
        <f>PPCL_Spot!P22</f>
        <v>0</v>
      </c>
      <c r="I22">
        <f>Bawana_NG!P22</f>
        <v>116.5554470528495</v>
      </c>
      <c r="J22">
        <f>Bawana_RLNG!P22</f>
        <v>360.54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1012.3165874222332</v>
      </c>
      <c r="P22" s="36">
        <v>57.877127258288667</v>
      </c>
      <c r="Q22" s="36">
        <v>19.3</v>
      </c>
      <c r="R22" s="38">
        <v>0</v>
      </c>
      <c r="S22" s="38">
        <v>3.86</v>
      </c>
      <c r="T22" s="37">
        <f>SUMPRODUCT(LTA!J22:AN22,LTA!J$101:AN$101,LTA!J$103:AN$103)</f>
        <v>111.67</v>
      </c>
      <c r="U22" s="37">
        <f>SUMPRODUCT(LTA!J22:AN22,LTA!J$102:AN$102,LTA!J$103:AN$103)</f>
        <v>176.79999999999998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615.84</v>
      </c>
      <c r="AB22" s="75">
        <f>-STOA!N22</f>
        <v>0</v>
      </c>
      <c r="AC22">
        <f t="shared" si="0"/>
        <v>22.356107011150176</v>
      </c>
      <c r="AD22">
        <f t="shared" si="1"/>
        <v>2400.0771360707995</v>
      </c>
      <c r="AE22">
        <f>'IDT-1'!B22</f>
        <v>0</v>
      </c>
      <c r="AF22" s="24"/>
      <c r="AG22">
        <f t="shared" si="2"/>
        <v>2400.0771360707995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-119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14.22140134857813</v>
      </c>
      <c r="F23">
        <f>GT_Spot!P23</f>
        <v>0</v>
      </c>
      <c r="G23">
        <f>PPCL_NG!P23</f>
        <v>41.23</v>
      </c>
      <c r="H23">
        <f>PPCL_Spot!P23</f>
        <v>0</v>
      </c>
      <c r="I23">
        <f>Bawana_NG!P23</f>
        <v>116.5554470528495</v>
      </c>
      <c r="J23">
        <f>Bawana_RLNG!P23</f>
        <v>360.54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1023.9878255382906</v>
      </c>
      <c r="P23" s="36">
        <v>57.870000000000005</v>
      </c>
      <c r="Q23" s="36">
        <v>19.440000000000001</v>
      </c>
      <c r="R23" s="38">
        <v>0</v>
      </c>
      <c r="S23" s="38">
        <v>3.86</v>
      </c>
      <c r="T23" s="37">
        <f>SUMPRODUCT(LTA!J23:AN23,LTA!J$101:AN$101,LTA!J$103:AN$103)</f>
        <v>111.67</v>
      </c>
      <c r="U23" s="37">
        <f>SUMPRODUCT(LTA!J23:AN23,LTA!J$102:AN$102,LTA!J$103:AN$103)</f>
        <v>176.79999999999998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615.84</v>
      </c>
      <c r="AB23" s="75">
        <f>-STOA!N23</f>
        <v>0</v>
      </c>
      <c r="AC23">
        <f t="shared" si="0"/>
        <v>23.141425318071445</v>
      </c>
      <c r="AD23">
        <f t="shared" si="1"/>
        <v>2330.0959286216466</v>
      </c>
      <c r="AE23">
        <f>'IDT-1'!B23</f>
        <v>0</v>
      </c>
      <c r="AF23" s="24"/>
      <c r="AG23">
        <f t="shared" si="2"/>
        <v>2330.0959286216466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-200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14.22140134857813</v>
      </c>
      <c r="F24">
        <f>GT_Spot!P24</f>
        <v>0</v>
      </c>
      <c r="G24">
        <f>PPCL_NG!P24</f>
        <v>41.23</v>
      </c>
      <c r="H24">
        <f>PPCL_Spot!P24</f>
        <v>0</v>
      </c>
      <c r="I24">
        <f>Bawana_NG!P24</f>
        <v>116.5554470528495</v>
      </c>
      <c r="J24">
        <f>Bawana_RLNG!P24</f>
        <v>360.54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1018.6133608884305</v>
      </c>
      <c r="P24" s="36">
        <v>57.877127258288667</v>
      </c>
      <c r="Q24" s="36">
        <v>19.440000000000001</v>
      </c>
      <c r="R24" s="38">
        <v>0</v>
      </c>
      <c r="S24" s="38">
        <v>3.86</v>
      </c>
      <c r="T24" s="37">
        <f>SUMPRODUCT(LTA!J24:AN24,LTA!J$101:AN$101,LTA!J$103:AN$103)</f>
        <v>111.33</v>
      </c>
      <c r="U24" s="37">
        <f>SUMPRODUCT(LTA!J24:AN24,LTA!J$102:AN$102,LTA!J$103:AN$103)</f>
        <v>176.79999999999998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-9</v>
      </c>
      <c r="AA24" s="75">
        <f>STOA!H24</f>
        <v>615.84</v>
      </c>
      <c r="AB24" s="75">
        <f>-STOA!N24</f>
        <v>0</v>
      </c>
      <c r="AC24">
        <f t="shared" si="0"/>
        <v>23.288320311654694</v>
      </c>
      <c r="AD24">
        <f t="shared" si="1"/>
        <v>2301.2416962364919</v>
      </c>
      <c r="AE24">
        <f>'IDT-1'!B24</f>
        <v>0</v>
      </c>
      <c r="AF24" s="24"/>
      <c r="AG24">
        <f t="shared" si="2"/>
        <v>2301.2416962364919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-214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14.22140134857813</v>
      </c>
      <c r="F25">
        <f>GT_Spot!P25</f>
        <v>0</v>
      </c>
      <c r="G25">
        <f>PPCL_NG!P25</f>
        <v>41.23</v>
      </c>
      <c r="H25">
        <f>PPCL_Spot!P25</f>
        <v>0</v>
      </c>
      <c r="I25">
        <f>Bawana_NG!P25</f>
        <v>116.5554470528495</v>
      </c>
      <c r="J25">
        <f>Bawana_RLNG!P25</f>
        <v>360.54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1021.28699796515</v>
      </c>
      <c r="P25" s="36">
        <v>57.877127258288667</v>
      </c>
      <c r="Q25" s="36">
        <v>19.440000000000001</v>
      </c>
      <c r="R25" s="38">
        <v>0</v>
      </c>
      <c r="S25" s="38">
        <v>3.86</v>
      </c>
      <c r="T25" s="37">
        <f>SUMPRODUCT(LTA!J25:AN25,LTA!J$101:AN$101,LTA!J$103:AN$103)</f>
        <v>111.01</v>
      </c>
      <c r="U25" s="37">
        <f>SUMPRODUCT(LTA!J25:AN25,LTA!J$102:AN$102,LTA!J$103:AN$103)</f>
        <v>172.81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-33</v>
      </c>
      <c r="AA25" s="75">
        <f>STOA!H25</f>
        <v>615.84</v>
      </c>
      <c r="AB25" s="75">
        <f>-STOA!N25</f>
        <v>0</v>
      </c>
      <c r="AC25">
        <f t="shared" si="0"/>
        <v>23.579536541195143</v>
      </c>
      <c r="AD25">
        <f t="shared" si="1"/>
        <v>2263.3141170836711</v>
      </c>
      <c r="AE25">
        <f>'IDT-1'!B25</f>
        <v>0</v>
      </c>
      <c r="AF25" s="24"/>
      <c r="AG25">
        <f t="shared" si="2"/>
        <v>2263.3141170836711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-226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14.803759612645971</v>
      </c>
      <c r="F26">
        <f>GT_Spot!P26</f>
        <v>0</v>
      </c>
      <c r="G26">
        <f>PPCL_NG!P26</f>
        <v>41.23</v>
      </c>
      <c r="H26">
        <f>PPCL_Spot!P26</f>
        <v>0</v>
      </c>
      <c r="I26">
        <f>Bawana_NG!P26</f>
        <v>116.5554470528495</v>
      </c>
      <c r="J26">
        <f>Bawana_RLNG!P26</f>
        <v>360.54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1050.4530758688209</v>
      </c>
      <c r="P26" s="36">
        <v>57.877127258288667</v>
      </c>
      <c r="Q26" s="36">
        <v>19.29</v>
      </c>
      <c r="R26" s="38">
        <v>0</v>
      </c>
      <c r="S26" s="38">
        <v>3.86</v>
      </c>
      <c r="T26" s="37">
        <f>SUMPRODUCT(LTA!J26:AN26,LTA!J$101:AN$101,LTA!J$103:AN$103)</f>
        <v>111.16</v>
      </c>
      <c r="U26" s="37">
        <f>SUMPRODUCT(LTA!J26:AN26,LTA!J$102:AN$102,LTA!J$103:AN$103)</f>
        <v>172.60999999999999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-40</v>
      </c>
      <c r="AA26" s="75">
        <f>STOA!H26</f>
        <v>615.84</v>
      </c>
      <c r="AB26" s="75">
        <f>-STOA!N26</f>
        <v>0</v>
      </c>
      <c r="AC26">
        <f t="shared" si="0"/>
        <v>24.327541710772604</v>
      </c>
      <c r="AD26">
        <f t="shared" si="1"/>
        <v>2233.1145480818327</v>
      </c>
      <c r="AE26">
        <f>'IDT-1'!B26</f>
        <v>0</v>
      </c>
      <c r="AF26" s="24"/>
      <c r="AG26">
        <f t="shared" si="2"/>
        <v>2233.1145480818327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-278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14.803759612645971</v>
      </c>
      <c r="F27">
        <f>GT_Spot!P27</f>
        <v>0</v>
      </c>
      <c r="G27">
        <f>PPCL_NG!P27</f>
        <v>41.23</v>
      </c>
      <c r="H27">
        <f>PPCL_Spot!P27</f>
        <v>0</v>
      </c>
      <c r="I27">
        <f>Bawana_NG!P27</f>
        <v>116.5554470528495</v>
      </c>
      <c r="J27">
        <f>Bawana_RLNG!P27</f>
        <v>360.54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1050.4542624091096</v>
      </c>
      <c r="P27" s="36">
        <v>57.877127258288667</v>
      </c>
      <c r="Q27" s="36">
        <v>19.29</v>
      </c>
      <c r="R27" s="38">
        <v>7.83</v>
      </c>
      <c r="S27" s="38">
        <v>3.86</v>
      </c>
      <c r="T27" s="37">
        <f>SUMPRODUCT(LTA!J27:AN27,LTA!J$101:AN$101,LTA!J$103:AN$103)</f>
        <v>114.5</v>
      </c>
      <c r="U27" s="37">
        <f>SUMPRODUCT(LTA!J27:AN27,LTA!J$102:AN$102,LTA!J$103:AN$103)</f>
        <v>172.41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-21</v>
      </c>
      <c r="AA27" s="75">
        <f>STOA!H27</f>
        <v>579.82000000000005</v>
      </c>
      <c r="AB27" s="75">
        <f>-STOA!N27</f>
        <v>0</v>
      </c>
      <c r="AC27">
        <f t="shared" si="0"/>
        <v>24.295025989933695</v>
      </c>
      <c r="AD27">
        <f t="shared" si="1"/>
        <v>2187.09825034296</v>
      </c>
      <c r="AE27">
        <f>'IDT-1'!B27</f>
        <v>0</v>
      </c>
      <c r="AF27" s="24"/>
      <c r="AG27">
        <f t="shared" si="2"/>
        <v>2187.09825034296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-318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14.803759612645971</v>
      </c>
      <c r="F28">
        <f>GT_Spot!P28</f>
        <v>0</v>
      </c>
      <c r="G28">
        <f>PPCL_NG!P28</f>
        <v>41.23</v>
      </c>
      <c r="H28">
        <f>PPCL_Spot!P28</f>
        <v>0</v>
      </c>
      <c r="I28">
        <f>Bawana_NG!P28</f>
        <v>103.95593922112417</v>
      </c>
      <c r="J28">
        <f>Bawana_RLNG!P28</f>
        <v>360.54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1050.2674315603097</v>
      </c>
      <c r="P28" s="36">
        <v>57.877127258288667</v>
      </c>
      <c r="Q28" s="36">
        <v>19.29</v>
      </c>
      <c r="R28" s="38">
        <v>12.42</v>
      </c>
      <c r="S28" s="38">
        <v>3.86</v>
      </c>
      <c r="T28" s="37">
        <f>SUMPRODUCT(LTA!J28:AN28,LTA!J$101:AN$101,LTA!J$103:AN$103)</f>
        <v>122.46000000000001</v>
      </c>
      <c r="U28" s="37">
        <f>SUMPRODUCT(LTA!J28:AN28,LTA!J$102:AN$102,LTA!J$103:AN$103)</f>
        <v>172.41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-36</v>
      </c>
      <c r="AA28" s="75">
        <f>STOA!H28</f>
        <v>579.82000000000005</v>
      </c>
      <c r="AB28" s="75">
        <f>-STOA!N28</f>
        <v>0</v>
      </c>
      <c r="AC28">
        <f t="shared" si="0"/>
        <v>24.386223479991067</v>
      </c>
      <c r="AD28">
        <f t="shared" si="1"/>
        <v>2175.7707141723772</v>
      </c>
      <c r="AE28">
        <f>'IDT-1'!B28</f>
        <v>0</v>
      </c>
      <c r="AF28" s="24"/>
      <c r="AG28">
        <f t="shared" si="2"/>
        <v>2175.7707141723772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-314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14.803759612645971</v>
      </c>
      <c r="F29">
        <f>GT_Spot!P29</f>
        <v>0</v>
      </c>
      <c r="G29">
        <f>PPCL_NG!P29</f>
        <v>41.23</v>
      </c>
      <c r="H29">
        <f>PPCL_Spot!P29</f>
        <v>0</v>
      </c>
      <c r="I29">
        <f>Bawana_NG!P29</f>
        <v>103.95593922112417</v>
      </c>
      <c r="J29">
        <f>Bawana_RLNG!P29</f>
        <v>360.54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1053.3522929260014</v>
      </c>
      <c r="P29" s="36">
        <v>57.877127258288667</v>
      </c>
      <c r="Q29" s="36">
        <v>19.3</v>
      </c>
      <c r="R29" s="38">
        <v>21.13</v>
      </c>
      <c r="S29" s="38">
        <v>3.86</v>
      </c>
      <c r="T29" s="37">
        <f>SUMPRODUCT(LTA!J29:AN29,LTA!J$101:AN$101,LTA!J$103:AN$103)</f>
        <v>131.35</v>
      </c>
      <c r="U29" s="37">
        <f>SUMPRODUCT(LTA!J29:AN29,LTA!J$102:AN$102,LTA!J$103:AN$103)</f>
        <v>171.4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-77</v>
      </c>
      <c r="AA29" s="75">
        <f>STOA!H29</f>
        <v>580.78000000000009</v>
      </c>
      <c r="AB29" s="75">
        <f>-STOA!N29</f>
        <v>0</v>
      </c>
      <c r="AC29">
        <f t="shared" si="0"/>
        <v>24.652823050436655</v>
      </c>
      <c r="AD29">
        <f t="shared" si="1"/>
        <v>2185.1489759676233</v>
      </c>
      <c r="AE29">
        <f>'IDT-1'!B29</f>
        <v>0</v>
      </c>
      <c r="AF29" s="24"/>
      <c r="AG29">
        <f t="shared" si="2"/>
        <v>2185.1489759676233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-284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14.803759612645971</v>
      </c>
      <c r="F30">
        <f>GT_Spot!P30</f>
        <v>0</v>
      </c>
      <c r="G30">
        <f>PPCL_NG!P30</f>
        <v>41.23</v>
      </c>
      <c r="H30">
        <f>PPCL_Spot!P30</f>
        <v>0</v>
      </c>
      <c r="I30">
        <f>Bawana_NG!P30</f>
        <v>116.5554470528495</v>
      </c>
      <c r="J30">
        <f>Bawana_RLNG!P30</f>
        <v>360.54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1053.4145701684013</v>
      </c>
      <c r="P30" s="36">
        <v>57.877127258288667</v>
      </c>
      <c r="Q30" s="36">
        <v>19.3</v>
      </c>
      <c r="R30" s="38">
        <v>32.520000000000003</v>
      </c>
      <c r="S30" s="38">
        <v>3.86</v>
      </c>
      <c r="T30" s="37">
        <f>SUMPRODUCT(LTA!J30:AN30,LTA!J$101:AN$101,LTA!J$103:AN$103)</f>
        <v>146.18</v>
      </c>
      <c r="U30" s="37">
        <f>SUMPRODUCT(LTA!J30:AN30,LTA!J$102:AN$102,LTA!J$103:AN$103)</f>
        <v>171.4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-114</v>
      </c>
      <c r="AA30" s="75">
        <f>STOA!H30</f>
        <v>580.78000000000009</v>
      </c>
      <c r="AB30" s="75">
        <f>-STOA!N30</f>
        <v>0</v>
      </c>
      <c r="AC30">
        <f t="shared" si="0"/>
        <v>25.47075719310288</v>
      </c>
      <c r="AD30">
        <f t="shared" si="1"/>
        <v>2165.2128268990828</v>
      </c>
      <c r="AE30">
        <f>'IDT-1'!B30</f>
        <v>0</v>
      </c>
      <c r="AF30" s="24"/>
      <c r="AG30">
        <f t="shared" si="2"/>
        <v>2165.2128268990828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-305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14.803759612645971</v>
      </c>
      <c r="F31">
        <f>GT_Spot!P31</f>
        <v>0</v>
      </c>
      <c r="G31">
        <f>PPCL_NG!P31</f>
        <v>41.23</v>
      </c>
      <c r="H31">
        <f>PPCL_Spot!P31</f>
        <v>0</v>
      </c>
      <c r="I31">
        <f>Bawana_NG!P31</f>
        <v>133.60510693620452</v>
      </c>
      <c r="J31">
        <f>Bawana_RLNG!P31</f>
        <v>360.54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1053.4099807056896</v>
      </c>
      <c r="P31" s="36">
        <v>57.877127258288667</v>
      </c>
      <c r="Q31" s="36">
        <v>19.3</v>
      </c>
      <c r="R31" s="38">
        <v>42</v>
      </c>
      <c r="S31" s="38">
        <v>3.86</v>
      </c>
      <c r="T31" s="37">
        <f>SUMPRODUCT(LTA!J31:AN31,LTA!J$101:AN$101,LTA!J$103:AN$103)</f>
        <v>163.4</v>
      </c>
      <c r="U31" s="37">
        <f>SUMPRODUCT(LTA!J31:AN31,LTA!J$102:AN$102,LTA!J$103:AN$103)</f>
        <v>168.8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-152</v>
      </c>
      <c r="AA31" s="75">
        <f>STOA!H31</f>
        <v>580.87000000000012</v>
      </c>
      <c r="AB31" s="75">
        <f>-STOA!N31</f>
        <v>0</v>
      </c>
      <c r="AC31">
        <f t="shared" si="0"/>
        <v>26.105151147282506</v>
      </c>
      <c r="AD31">
        <f t="shared" si="1"/>
        <v>2171.8135033655462</v>
      </c>
      <c r="AE31">
        <f>'IDT-1'!B31</f>
        <v>0</v>
      </c>
      <c r="AF31" s="24"/>
      <c r="AG31">
        <f t="shared" si="2"/>
        <v>2171.8135033655462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-301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14.803759612645971</v>
      </c>
      <c r="F32">
        <f>GT_Spot!P32</f>
        <v>0</v>
      </c>
      <c r="G32">
        <f>PPCL_NG!P32</f>
        <v>41.23</v>
      </c>
      <c r="H32">
        <f>PPCL_Spot!P32</f>
        <v>0</v>
      </c>
      <c r="I32">
        <f>Bawana_NG!P32</f>
        <v>133.60510693620452</v>
      </c>
      <c r="J32">
        <f>Bawana_RLNG!P32</f>
        <v>360.54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1023.6703793090896</v>
      </c>
      <c r="P32" s="36">
        <v>57.877127258288667</v>
      </c>
      <c r="Q32" s="36">
        <v>19.3</v>
      </c>
      <c r="R32" s="38">
        <v>46.5</v>
      </c>
      <c r="S32" s="38">
        <v>3.86</v>
      </c>
      <c r="T32" s="37">
        <f>SUMPRODUCT(LTA!J32:AN32,LTA!J$101:AN$101,LTA!J$103:AN$103)</f>
        <v>183</v>
      </c>
      <c r="U32" s="37">
        <f>SUMPRODUCT(LTA!J32:AN32,LTA!J$102:AN$102,LTA!J$103:AN$103)</f>
        <v>168.8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-196</v>
      </c>
      <c r="AA32" s="75">
        <f>STOA!H32</f>
        <v>580.87000000000012</v>
      </c>
      <c r="AB32" s="75">
        <f>-STOA!N32</f>
        <v>0</v>
      </c>
      <c r="AC32">
        <f t="shared" si="0"/>
        <v>26.06624965327596</v>
      </c>
      <c r="AD32">
        <f t="shared" si="1"/>
        <v>2165.2128034629532</v>
      </c>
      <c r="AE32">
        <f>'IDT-1'!B32</f>
        <v>0</v>
      </c>
      <c r="AF32" s="24"/>
      <c r="AG32">
        <f t="shared" si="2"/>
        <v>2165.2128034629532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-258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14.803759612645971</v>
      </c>
      <c r="F33">
        <f>GT_Spot!P33</f>
        <v>0</v>
      </c>
      <c r="G33">
        <f>PPCL_NG!P33</f>
        <v>41.23</v>
      </c>
      <c r="H33">
        <f>PPCL_Spot!P33</f>
        <v>0</v>
      </c>
      <c r="I33">
        <f>Bawana_NG!P33</f>
        <v>133.60510693620452</v>
      </c>
      <c r="J33">
        <f>Bawana_RLNG!P33</f>
        <v>360.54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1022.2673639542143</v>
      </c>
      <c r="P33" s="36">
        <v>57.87</v>
      </c>
      <c r="Q33" s="36">
        <v>19.440000000000001</v>
      </c>
      <c r="R33" s="38">
        <v>47.5</v>
      </c>
      <c r="S33" s="38">
        <v>3.86</v>
      </c>
      <c r="T33" s="37">
        <f>SUMPRODUCT(LTA!J33:AN33,LTA!J$101:AN$101,LTA!J$103:AN$103)</f>
        <v>208.51</v>
      </c>
      <c r="U33" s="37">
        <f>SUMPRODUCT(LTA!J33:AN33,LTA!J$102:AN$102,LTA!J$103:AN$103)</f>
        <v>169.8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-241</v>
      </c>
      <c r="AA33" s="75">
        <f>STOA!H33</f>
        <v>580.87000000000012</v>
      </c>
      <c r="AB33" s="75">
        <f>-STOA!N33</f>
        <v>0</v>
      </c>
      <c r="AC33">
        <f t="shared" si="0"/>
        <v>26.20195287807649</v>
      </c>
      <c r="AD33">
        <f t="shared" si="1"/>
        <v>2201.3169576249884</v>
      </c>
      <c r="AE33">
        <f>'IDT-1'!B33</f>
        <v>0</v>
      </c>
      <c r="AF33" s="24"/>
      <c r="AG33">
        <f t="shared" si="2"/>
        <v>2201.3169576249884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-203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15.694529776340611</v>
      </c>
      <c r="F34">
        <f>GT_Spot!P34</f>
        <v>0</v>
      </c>
      <c r="G34">
        <f>PPCL_NG!P34</f>
        <v>41.23</v>
      </c>
      <c r="H34">
        <f>PPCL_Spot!P34</f>
        <v>0</v>
      </c>
      <c r="I34">
        <f>Bawana_NG!P34</f>
        <v>133.60510693620452</v>
      </c>
      <c r="J34">
        <f>Bawana_RLNG!P34</f>
        <v>360.54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1022.9060412362422</v>
      </c>
      <c r="P34" s="36">
        <v>57.870000000000005</v>
      </c>
      <c r="Q34" s="36">
        <v>19.440000000000001</v>
      </c>
      <c r="R34" s="38">
        <v>47.5</v>
      </c>
      <c r="S34" s="38">
        <v>3.86</v>
      </c>
      <c r="T34" s="37">
        <f>SUMPRODUCT(LTA!J34:AN34,LTA!J$101:AN$101,LTA!J$103:AN$103)</f>
        <v>233.89</v>
      </c>
      <c r="U34" s="37">
        <f>SUMPRODUCT(LTA!J34:AN34,LTA!J$102:AN$102,LTA!J$103:AN$103)</f>
        <v>169.8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-294</v>
      </c>
      <c r="AA34" s="75">
        <f>STOA!H34</f>
        <v>580.87000000000012</v>
      </c>
      <c r="AB34" s="75">
        <f>-STOA!N34</f>
        <v>0</v>
      </c>
      <c r="AC34">
        <f t="shared" si="0"/>
        <v>26.563530760218782</v>
      </c>
      <c r="AD34">
        <f t="shared" si="1"/>
        <v>2211.8648271885686</v>
      </c>
      <c r="AE34">
        <f>'IDT-1'!B34</f>
        <v>0</v>
      </c>
      <c r="AF34" s="24"/>
      <c r="AG34">
        <f t="shared" si="2"/>
        <v>2211.8648271885686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-166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15.694529776340611</v>
      </c>
      <c r="F35">
        <f>GT_Spot!P35</f>
        <v>0</v>
      </c>
      <c r="G35">
        <f>PPCL_NG!P35</f>
        <v>41.23</v>
      </c>
      <c r="H35">
        <f>PPCL_Spot!P35</f>
        <v>0</v>
      </c>
      <c r="I35">
        <f>Bawana_NG!P35</f>
        <v>133.60510693620452</v>
      </c>
      <c r="J35">
        <f>Bawana_RLNG!P35</f>
        <v>360.54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1024.2817259265732</v>
      </c>
      <c r="P35" s="36">
        <v>57.870000000000005</v>
      </c>
      <c r="Q35" s="36">
        <v>19.440000000000001</v>
      </c>
      <c r="R35" s="38">
        <v>47.5</v>
      </c>
      <c r="S35" s="38">
        <v>3.86</v>
      </c>
      <c r="T35" s="37">
        <f>SUMPRODUCT(LTA!J35:AN35,LTA!J$101:AN$101,LTA!J$103:AN$103)</f>
        <v>257.55</v>
      </c>
      <c r="U35" s="37">
        <f>SUMPRODUCT(LTA!J35:AN35,LTA!J$102:AN$102,LTA!J$103:AN$103)</f>
        <v>165.8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-335</v>
      </c>
      <c r="AA35" s="75">
        <f>STOA!H35</f>
        <v>581.05999999999995</v>
      </c>
      <c r="AB35" s="75">
        <f>-STOA!N35</f>
        <v>0</v>
      </c>
      <c r="AC35">
        <f t="shared" si="0"/>
        <v>28.088740589874927</v>
      </c>
      <c r="AD35">
        <f t="shared" si="1"/>
        <v>2072.5653020492437</v>
      </c>
      <c r="AE35">
        <f>'IDT-1'!B35</f>
        <v>0</v>
      </c>
      <c r="AF35" s="24"/>
      <c r="AG35">
        <f t="shared" si="2"/>
        <v>2072.5653020492437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-284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16.134820257150356</v>
      </c>
      <c r="F36">
        <f>GT_Spot!P36</f>
        <v>0</v>
      </c>
      <c r="G36">
        <f>PPCL_NG!P36</f>
        <v>41.23</v>
      </c>
      <c r="H36">
        <f>PPCL_Spot!P36</f>
        <v>0</v>
      </c>
      <c r="I36">
        <f>Bawana_NG!P36</f>
        <v>133.60510693620452</v>
      </c>
      <c r="J36">
        <f>Bawana_RLNG!P36</f>
        <v>360.54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1024.2817259265732</v>
      </c>
      <c r="P36" s="36">
        <v>57.870000000000005</v>
      </c>
      <c r="Q36" s="36">
        <v>19.440000000000001</v>
      </c>
      <c r="R36" s="38">
        <v>47.5</v>
      </c>
      <c r="S36" s="38">
        <v>3.86</v>
      </c>
      <c r="T36" s="37">
        <f>SUMPRODUCT(LTA!J36:AN36,LTA!J$101:AN$101,LTA!J$103:AN$103)</f>
        <v>291.56</v>
      </c>
      <c r="U36" s="37">
        <f>SUMPRODUCT(LTA!J36:AN36,LTA!J$102:AN$102,LTA!J$103:AN$103)</f>
        <v>166.20000000000002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-355</v>
      </c>
      <c r="AA36" s="75">
        <f>STOA!H36</f>
        <v>581.05999999999995</v>
      </c>
      <c r="AB36" s="75">
        <f>-STOA!N36</f>
        <v>0</v>
      </c>
      <c r="AC36">
        <f t="shared" si="0"/>
        <v>28.516936841934704</v>
      </c>
      <c r="AD36">
        <f t="shared" si="1"/>
        <v>2090.9973962779932</v>
      </c>
      <c r="AE36">
        <f>'IDT-1'!B36</f>
        <v>0</v>
      </c>
      <c r="AF36" s="24"/>
      <c r="AG36">
        <f t="shared" si="2"/>
        <v>2090.9973962779932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-279.99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16.134820257150356</v>
      </c>
      <c r="F37">
        <f>GT_Spot!P37</f>
        <v>0</v>
      </c>
      <c r="G37">
        <f>PPCL_NG!P37</f>
        <v>41.23</v>
      </c>
      <c r="H37">
        <f>PPCL_Spot!P37</f>
        <v>0</v>
      </c>
      <c r="I37">
        <f>Bawana_NG!P37</f>
        <v>133.60510693620452</v>
      </c>
      <c r="J37">
        <f>Bawana_RLNG!P37</f>
        <v>360.54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953.22731205865966</v>
      </c>
      <c r="P37" s="36">
        <v>58.82</v>
      </c>
      <c r="Q37" s="36">
        <v>19.696579861111115</v>
      </c>
      <c r="R37" s="38">
        <v>47.5</v>
      </c>
      <c r="S37" s="38">
        <v>3.86</v>
      </c>
      <c r="T37" s="37">
        <f>SUMPRODUCT(LTA!J37:AN37,LTA!J$101:AN$101,LTA!J$103:AN$103)</f>
        <v>312.49</v>
      </c>
      <c r="U37" s="37">
        <f>SUMPRODUCT(LTA!J37:AN37,LTA!J$102:AN$102,LTA!J$103:AN$103)</f>
        <v>165.4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-350</v>
      </c>
      <c r="AA37" s="75">
        <f>STOA!H37</f>
        <v>581.05999999999995</v>
      </c>
      <c r="AB37" s="75">
        <f>-STOA!N37</f>
        <v>0</v>
      </c>
      <c r="AC37">
        <f t="shared" si="0"/>
        <v>28.853324785369935</v>
      </c>
      <c r="AD37">
        <f t="shared" si="1"/>
        <v>1951.9331743277555</v>
      </c>
      <c r="AE37">
        <f>'IDT-1'!B37</f>
        <v>0</v>
      </c>
      <c r="AF37" s="24"/>
      <c r="AG37">
        <f t="shared" si="2"/>
        <v>1951.9331743277555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-374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16.134820257150356</v>
      </c>
      <c r="F38">
        <f>GT_Spot!P38</f>
        <v>0</v>
      </c>
      <c r="G38">
        <f>PPCL_NG!P38</f>
        <v>41.23</v>
      </c>
      <c r="H38">
        <f>PPCL_Spot!P38</f>
        <v>0</v>
      </c>
      <c r="I38">
        <f>Bawana_NG!P38</f>
        <v>133.60510693620452</v>
      </c>
      <c r="J38">
        <f>Bawana_RLNG!P38</f>
        <v>360.54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930.81936104649265</v>
      </c>
      <c r="P38" s="36">
        <v>58.82</v>
      </c>
      <c r="Q38" s="36">
        <v>19.696579861111115</v>
      </c>
      <c r="R38" s="38">
        <v>47.5</v>
      </c>
      <c r="S38" s="38">
        <v>3.86</v>
      </c>
      <c r="T38" s="37">
        <f>SUMPRODUCT(LTA!J38:AN38,LTA!J$101:AN$101,LTA!J$103:AN$103)</f>
        <v>346.87</v>
      </c>
      <c r="U38" s="37">
        <f>SUMPRODUCT(LTA!J38:AN38,LTA!J$102:AN$102,LTA!J$103:AN$103)</f>
        <v>165.6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-372</v>
      </c>
      <c r="AA38" s="75">
        <f>STOA!H38</f>
        <v>581.05999999999995</v>
      </c>
      <c r="AB38" s="75">
        <f>-STOA!N38</f>
        <v>0</v>
      </c>
      <c r="AC38">
        <f t="shared" si="0"/>
        <v>29.057223889566401</v>
      </c>
      <c r="AD38">
        <f t="shared" si="1"/>
        <v>1951.9013242113922</v>
      </c>
      <c r="AE38">
        <f>'IDT-1'!B38</f>
        <v>0</v>
      </c>
      <c r="AF38" s="24"/>
      <c r="AG38">
        <f t="shared" si="2"/>
        <v>1951.9013242113922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-364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16.00942009971136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133.60510693620452</v>
      </c>
      <c r="J39">
        <f>Bawana_RLNG!P39</f>
        <v>360.54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918.24342616694332</v>
      </c>
      <c r="P39" s="36">
        <v>60</v>
      </c>
      <c r="Q39" s="36">
        <v>25.29</v>
      </c>
      <c r="R39" s="38">
        <v>47.5</v>
      </c>
      <c r="S39" s="38">
        <v>3.86</v>
      </c>
      <c r="T39" s="37">
        <f>SUMPRODUCT(LTA!J39:AN39,LTA!J$101:AN$101,LTA!J$103:AN$103)</f>
        <v>362.86</v>
      </c>
      <c r="U39" s="37">
        <f>SUMPRODUCT(LTA!J39:AN39,LTA!J$102:AN$102,LTA!J$103:AN$103)</f>
        <v>143.31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-366</v>
      </c>
      <c r="AA39" s="75">
        <f>STOA!H39</f>
        <v>582.03</v>
      </c>
      <c r="AB39" s="75">
        <f>-STOA!N39</f>
        <v>0</v>
      </c>
      <c r="AC39">
        <f t="shared" si="0"/>
        <v>28.389235521405023</v>
      </c>
      <c r="AD39">
        <f t="shared" si="1"/>
        <v>2011.6313976814542</v>
      </c>
      <c r="AE39">
        <f>'IDT-1'!B39</f>
        <v>0</v>
      </c>
      <c r="AF39" s="24"/>
      <c r="AG39">
        <f t="shared" si="2"/>
        <v>2011.6313976814542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-301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16.00942009971136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133.60510693620452</v>
      </c>
      <c r="J40">
        <f>Bawana_RLNG!P40</f>
        <v>360.54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902.53270558935492</v>
      </c>
      <c r="P40" s="36">
        <v>57.870000000000005</v>
      </c>
      <c r="Q40" s="36">
        <v>25.29</v>
      </c>
      <c r="R40" s="38">
        <v>47.5</v>
      </c>
      <c r="S40" s="38">
        <v>3.86</v>
      </c>
      <c r="T40" s="37">
        <f>SUMPRODUCT(LTA!J40:AN40,LTA!J$101:AN$101,LTA!J$103:AN$103)</f>
        <v>388.96999999999997</v>
      </c>
      <c r="U40" s="37">
        <f>SUMPRODUCT(LTA!J40:AN40,LTA!J$102:AN$102,LTA!J$103:AN$103)</f>
        <v>144.31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-342</v>
      </c>
      <c r="AA40" s="75">
        <f>STOA!H40</f>
        <v>582.03</v>
      </c>
      <c r="AB40" s="75">
        <f>-STOA!N40</f>
        <v>0</v>
      </c>
      <c r="AC40">
        <f t="shared" si="0"/>
        <v>27.933414531885266</v>
      </c>
      <c r="AD40">
        <f t="shared" si="1"/>
        <v>2084.3564980933852</v>
      </c>
      <c r="AE40">
        <f>'IDT-1'!B40</f>
        <v>0</v>
      </c>
      <c r="AF40" s="24"/>
      <c r="AG40">
        <f t="shared" si="2"/>
        <v>2084.3564980933852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-262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16.00942009971136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133.60999999999999</v>
      </c>
      <c r="J41">
        <f>Bawana_RLNG!P41</f>
        <v>360.54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900.44919157978211</v>
      </c>
      <c r="P41" s="36">
        <v>57.870000000000005</v>
      </c>
      <c r="Q41" s="36">
        <v>25.29</v>
      </c>
      <c r="R41" s="38">
        <v>47.5</v>
      </c>
      <c r="S41" s="38">
        <v>3.86</v>
      </c>
      <c r="T41" s="37">
        <f>SUMPRODUCT(LTA!J41:AN41,LTA!J$101:AN$101,LTA!J$103:AN$103)</f>
        <v>425.25</v>
      </c>
      <c r="U41" s="37">
        <f>SUMPRODUCT(LTA!J41:AN41,LTA!J$102:AN$102,LTA!J$103:AN$103)</f>
        <v>139.29000000000002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-319.99</v>
      </c>
      <c r="AA41" s="75">
        <f>STOA!H41</f>
        <v>583.95999999999992</v>
      </c>
      <c r="AB41" s="75">
        <f>-STOA!N41</f>
        <v>0</v>
      </c>
      <c r="AC41">
        <f t="shared" si="0"/>
        <v>27.432261209123478</v>
      </c>
      <c r="AD41">
        <f t="shared" si="1"/>
        <v>2205.9790304703697</v>
      </c>
      <c r="AE41">
        <f>'IDT-1'!B41</f>
        <v>0</v>
      </c>
      <c r="AF41" s="24"/>
      <c r="AG41">
        <f t="shared" si="2"/>
        <v>2205.9790304703697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-194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16.00942009971136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133.60999999999999</v>
      </c>
      <c r="J42">
        <f>Bawana_RLNG!P42</f>
        <v>360.54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900.44952625374742</v>
      </c>
      <c r="P42" s="36">
        <v>57.870000000000005</v>
      </c>
      <c r="Q42" s="36">
        <v>25.29</v>
      </c>
      <c r="R42" s="38">
        <v>47.5</v>
      </c>
      <c r="S42" s="38">
        <v>3.86</v>
      </c>
      <c r="T42" s="37">
        <f>SUMPRODUCT(LTA!J42:AN42,LTA!J$101:AN$101,LTA!J$103:AN$103)</f>
        <v>455.58</v>
      </c>
      <c r="U42" s="37">
        <f>SUMPRODUCT(LTA!J42:AN42,LTA!J$102:AN$102,LTA!J$103:AN$103)</f>
        <v>141.19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-303</v>
      </c>
      <c r="AA42" s="75">
        <f>STOA!H42</f>
        <v>583.95999999999992</v>
      </c>
      <c r="AB42" s="75">
        <f>-STOA!N42</f>
        <v>0</v>
      </c>
      <c r="AC42">
        <f t="shared" si="0"/>
        <v>27.542044023611894</v>
      </c>
      <c r="AD42">
        <f t="shared" si="1"/>
        <v>2257.0995823298463</v>
      </c>
      <c r="AE42">
        <f>'IDT-1'!B42</f>
        <v>0</v>
      </c>
      <c r="AF42" s="24"/>
      <c r="AG42">
        <f t="shared" si="2"/>
        <v>2257.0995823298463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-191.99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15.569307464295337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133.60999999999999</v>
      </c>
      <c r="J43">
        <f>Bawana_RLNG!P43</f>
        <v>360.54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894.49888071325279</v>
      </c>
      <c r="P43" s="36">
        <v>57.870000000000005</v>
      </c>
      <c r="Q43" s="36">
        <v>25.29</v>
      </c>
      <c r="R43" s="38">
        <v>47.5</v>
      </c>
      <c r="S43" s="38">
        <v>3.86</v>
      </c>
      <c r="T43" s="37">
        <f>SUMPRODUCT(LTA!J43:AN43,LTA!J$101:AN$101,LTA!J$103:AN$103)</f>
        <v>485.39</v>
      </c>
      <c r="U43" s="37">
        <f>SUMPRODUCT(LTA!J43:AN43,LTA!J$102:AN$102,LTA!J$103:AN$103)</f>
        <v>144.09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-303</v>
      </c>
      <c r="AA43" s="75">
        <f>STOA!H43</f>
        <v>583.95999999999992</v>
      </c>
      <c r="AB43" s="75">
        <f>-STOA!N43</f>
        <v>0</v>
      </c>
      <c r="AC43">
        <f t="shared" si="0"/>
        <v>27.314239007092372</v>
      </c>
      <c r="AD43">
        <f t="shared" si="1"/>
        <v>2336.6366291704558</v>
      </c>
      <c r="AE43">
        <f>'IDT-1'!B43</f>
        <v>0</v>
      </c>
      <c r="AF43" s="24"/>
      <c r="AG43">
        <f t="shared" si="2"/>
        <v>2336.6366291704558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-139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15.569307464295337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133.60999999999999</v>
      </c>
      <c r="J44">
        <f>Bawana_RLNG!P44</f>
        <v>360.54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894.49888071325279</v>
      </c>
      <c r="P44" s="36">
        <v>57.870000000000005</v>
      </c>
      <c r="Q44" s="36">
        <v>25.29</v>
      </c>
      <c r="R44" s="38">
        <v>47.5</v>
      </c>
      <c r="S44" s="38">
        <v>3.86</v>
      </c>
      <c r="T44" s="37">
        <f>SUMPRODUCT(LTA!J44:AN44,LTA!J$101:AN$101,LTA!J$103:AN$103)</f>
        <v>514.26</v>
      </c>
      <c r="U44" s="37">
        <f>SUMPRODUCT(LTA!J44:AN44,LTA!J$102:AN$102,LTA!J$103:AN$103)</f>
        <v>146.99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-283</v>
      </c>
      <c r="AA44" s="75">
        <f>STOA!H44</f>
        <v>583.95999999999992</v>
      </c>
      <c r="AB44" s="75">
        <f>-STOA!N44</f>
        <v>0</v>
      </c>
      <c r="AC44">
        <f t="shared" si="0"/>
        <v>27.496395429843481</v>
      </c>
      <c r="AD44">
        <f t="shared" si="1"/>
        <v>2378.2244727477046</v>
      </c>
      <c r="AE44">
        <f>'IDT-1'!B44</f>
        <v>0</v>
      </c>
      <c r="AF44" s="24"/>
      <c r="AG44">
        <f t="shared" si="2"/>
        <v>2378.2244727477046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-149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15.569307464295337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133.60999999999999</v>
      </c>
      <c r="J45">
        <f>Bawana_RLNG!P45</f>
        <v>360.54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902.79292708953983</v>
      </c>
      <c r="P45" s="36">
        <v>57.870000000000005</v>
      </c>
      <c r="Q45" s="36">
        <v>25.29</v>
      </c>
      <c r="R45" s="38">
        <v>47.5</v>
      </c>
      <c r="S45" s="38">
        <v>3.86</v>
      </c>
      <c r="T45" s="37">
        <f>SUMPRODUCT(LTA!J45:AN45,LTA!J$101:AN$101,LTA!J$103:AN$103)</f>
        <v>484.57</v>
      </c>
      <c r="U45" s="37">
        <f>SUMPRODUCT(LTA!J45:AN45,LTA!J$102:AN$102,LTA!J$103:AN$103)</f>
        <v>143.88999999999999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-267</v>
      </c>
      <c r="AA45" s="75">
        <f>STOA!H45</f>
        <v>584.91999999999996</v>
      </c>
      <c r="AB45" s="75">
        <f>-STOA!N45</f>
        <v>0</v>
      </c>
      <c r="AC45">
        <f t="shared" si="0"/>
        <v>27.662868489997269</v>
      </c>
      <c r="AD45">
        <f t="shared" si="1"/>
        <v>2311.5320460638372</v>
      </c>
      <c r="AE45">
        <f>'IDT-1'!B45</f>
        <v>0</v>
      </c>
      <c r="AF45" s="24"/>
      <c r="AG45">
        <f t="shared" si="2"/>
        <v>2311.5320460638372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-207.99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15.569307464295337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133.60999999999999</v>
      </c>
      <c r="J46">
        <f>Bawana_RLNG!P46</f>
        <v>360.54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904.00109909193975</v>
      </c>
      <c r="P46" s="36">
        <v>57.870000000000005</v>
      </c>
      <c r="Q46" s="36">
        <v>25.29</v>
      </c>
      <c r="R46" s="38">
        <v>47.5</v>
      </c>
      <c r="S46" s="38">
        <v>3.86</v>
      </c>
      <c r="T46" s="37">
        <f>SUMPRODUCT(LTA!J46:AN46,LTA!J$101:AN$101,LTA!J$103:AN$103)</f>
        <v>507.87000000000006</v>
      </c>
      <c r="U46" s="37">
        <f>SUMPRODUCT(LTA!J46:AN46,LTA!J$102:AN$102,LTA!J$103:AN$103)</f>
        <v>146.79000000000002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-274</v>
      </c>
      <c r="AA46" s="75">
        <f>STOA!H46</f>
        <v>584.91999999999996</v>
      </c>
      <c r="AB46" s="75">
        <f>-STOA!N46</f>
        <v>0</v>
      </c>
      <c r="AC46">
        <f t="shared" si="0"/>
        <v>27.8762395309449</v>
      </c>
      <c r="AD46">
        <f t="shared" si="1"/>
        <v>2340.71684702529</v>
      </c>
      <c r="AE46">
        <f>'IDT-1'!B46</f>
        <v>0</v>
      </c>
      <c r="AF46" s="24"/>
      <c r="AG46">
        <f t="shared" si="2"/>
        <v>2340.71684702529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-199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14.679008829393334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133.60999999999999</v>
      </c>
      <c r="J47">
        <f>Bawana_RLNG!P47</f>
        <v>161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937.89687065763371</v>
      </c>
      <c r="P47" s="36">
        <v>57.870000000000005</v>
      </c>
      <c r="Q47" s="36">
        <v>25.29</v>
      </c>
      <c r="R47" s="38">
        <v>47.5</v>
      </c>
      <c r="S47" s="38">
        <v>3.86</v>
      </c>
      <c r="T47" s="37">
        <f>SUMPRODUCT(LTA!J47:AN47,LTA!J$101:AN$101,LTA!J$103:AN$103)</f>
        <v>518.29</v>
      </c>
      <c r="U47" s="37">
        <f>SUMPRODUCT(LTA!J47:AN47,LTA!J$102:AN$102,LTA!J$103:AN$103)</f>
        <v>143.28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-271</v>
      </c>
      <c r="AA47" s="75">
        <f>STOA!H47</f>
        <v>584.91999999999996</v>
      </c>
      <c r="AB47" s="75">
        <f>-STOA!N47</f>
        <v>0</v>
      </c>
      <c r="AC47">
        <f t="shared" si="0"/>
        <v>25.164503643135962</v>
      </c>
      <c r="AD47">
        <f t="shared" si="1"/>
        <v>2426.3140558438913</v>
      </c>
      <c r="AE47">
        <f>'IDT-1'!B47</f>
        <v>0</v>
      </c>
      <c r="AF47" s="24"/>
      <c r="AG47">
        <f t="shared" si="2"/>
        <v>2426.3140558438913</v>
      </c>
      <c r="AI47" s="34">
        <f>PXIL!H47</f>
        <v>0</v>
      </c>
      <c r="AJ47" s="34">
        <f>PXIL!N47</f>
        <v>0</v>
      </c>
      <c r="AK47" s="34">
        <f>RTM_IEX!H47</f>
        <v>40.51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14.679008829393334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133.60999999999999</v>
      </c>
      <c r="J48">
        <f>Bawana_RLNG!P48</f>
        <v>90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937.83593482480842</v>
      </c>
      <c r="P48" s="36">
        <v>57.870000000000005</v>
      </c>
      <c r="Q48" s="36">
        <v>25.29</v>
      </c>
      <c r="R48" s="38">
        <v>47.5</v>
      </c>
      <c r="S48" s="38">
        <v>3.86</v>
      </c>
      <c r="T48" s="37">
        <f>SUMPRODUCT(LTA!J48:AN48,LTA!J$101:AN$101,LTA!J$103:AN$103)</f>
        <v>530.45000000000005</v>
      </c>
      <c r="U48" s="37">
        <f>SUMPRODUCT(LTA!J48:AN48,LTA!J$102:AN$102,LTA!J$103:AN$103)</f>
        <v>146.49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-261</v>
      </c>
      <c r="AA48" s="75">
        <f>STOA!H48</f>
        <v>584.91999999999996</v>
      </c>
      <c r="AB48" s="75">
        <f>-STOA!N48</f>
        <v>0</v>
      </c>
      <c r="AC48">
        <f t="shared" si="0"/>
        <v>25.138668204891335</v>
      </c>
      <c r="AD48">
        <f t="shared" si="1"/>
        <v>2443.3489554493099</v>
      </c>
      <c r="AE48">
        <f>'IDT-1'!B48</f>
        <v>0</v>
      </c>
      <c r="AF48" s="24"/>
      <c r="AG48">
        <f t="shared" si="2"/>
        <v>2443.3489554493099</v>
      </c>
      <c r="AI48" s="34">
        <f>PXIL!H48</f>
        <v>0</v>
      </c>
      <c r="AJ48" s="34">
        <f>PXIL!N48</f>
        <v>0</v>
      </c>
      <c r="AK48" s="34">
        <f>RTM_IEX!H48</f>
        <v>103.21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14.679008829393334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133.60999999999999</v>
      </c>
      <c r="J49">
        <f>Bawana_RLNG!P49</f>
        <v>90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928.27253816315726</v>
      </c>
      <c r="P49" s="36">
        <v>57.870000000000005</v>
      </c>
      <c r="Q49" s="36">
        <v>25.29</v>
      </c>
      <c r="R49" s="38">
        <v>47.5</v>
      </c>
      <c r="S49" s="38">
        <v>3.86</v>
      </c>
      <c r="T49" s="37">
        <f>SUMPRODUCT(LTA!J49:AN49,LTA!J$101:AN$101,LTA!J$103:AN$103)</f>
        <v>565.88999999999987</v>
      </c>
      <c r="U49" s="37">
        <f>SUMPRODUCT(LTA!J49:AN49,LTA!J$102:AN$102,LTA!J$103:AN$103)</f>
        <v>147.68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-234</v>
      </c>
      <c r="AA49" s="75">
        <f>STOA!H49</f>
        <v>584.91999999999996</v>
      </c>
      <c r="AB49" s="75">
        <f>-STOA!N49</f>
        <v>0</v>
      </c>
      <c r="AC49">
        <f t="shared" si="0"/>
        <v>24.270342414361465</v>
      </c>
      <c r="AD49">
        <f t="shared" si="1"/>
        <v>2395.0738845781889</v>
      </c>
      <c r="AE49">
        <f>'IDT-1'!B49</f>
        <v>0</v>
      </c>
      <c r="AF49" s="24"/>
      <c r="AG49">
        <f t="shared" si="2"/>
        <v>2395.0738845781889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14.679008829393334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133.60999999999999</v>
      </c>
      <c r="J50">
        <f>Bawana_RLNG!P50</f>
        <v>90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914.23540728285229</v>
      </c>
      <c r="P50" s="36">
        <v>57.870000000000005</v>
      </c>
      <c r="Q50" s="36">
        <v>25.29</v>
      </c>
      <c r="R50" s="38">
        <v>47.5</v>
      </c>
      <c r="S50" s="38">
        <v>3.86</v>
      </c>
      <c r="T50" s="37">
        <f>SUMPRODUCT(LTA!J50:AN50,LTA!J$101:AN$101,LTA!J$103:AN$103)</f>
        <v>567.01</v>
      </c>
      <c r="U50" s="37">
        <f>SUMPRODUCT(LTA!J50:AN50,LTA!J$102:AN$102,LTA!J$103:AN$103)</f>
        <v>150.78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-224</v>
      </c>
      <c r="AA50" s="75">
        <f>STOA!H50</f>
        <v>584.91999999999996</v>
      </c>
      <c r="AB50" s="75">
        <f>-STOA!N50</f>
        <v>0</v>
      </c>
      <c r="AC50">
        <f t="shared" si="0"/>
        <v>24.103166937718012</v>
      </c>
      <c r="AD50">
        <f t="shared" si="1"/>
        <v>2395.4239291745275</v>
      </c>
      <c r="AE50">
        <f>'IDT-1'!B50</f>
        <v>0</v>
      </c>
      <c r="AF50" s="24"/>
      <c r="AG50">
        <f t="shared" si="2"/>
        <v>2395.4239291745275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14.679008829393334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133.60999999999999</v>
      </c>
      <c r="J51">
        <f>Bawana_RLNG!P51</f>
        <v>90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976.18465439024681</v>
      </c>
      <c r="P51" s="36">
        <v>57.870000000000005</v>
      </c>
      <c r="Q51" s="36">
        <v>25.29</v>
      </c>
      <c r="R51" s="38">
        <v>47.5</v>
      </c>
      <c r="S51" s="38">
        <v>3.86</v>
      </c>
      <c r="T51" s="37">
        <f>SUMPRODUCT(LTA!J51:AN51,LTA!J$101:AN$101,LTA!J$103:AN$103)</f>
        <v>587.02</v>
      </c>
      <c r="U51" s="37">
        <f>SUMPRODUCT(LTA!J51:AN51,LTA!J$102:AN$102,LTA!J$103:AN$103)</f>
        <v>146.78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-210</v>
      </c>
      <c r="AA51" s="75">
        <f>STOA!H51</f>
        <v>584.91999999999996</v>
      </c>
      <c r="AB51" s="75">
        <f>-STOA!N51</f>
        <v>0</v>
      </c>
      <c r="AC51">
        <f t="shared" si="0"/>
        <v>25.190053657389466</v>
      </c>
      <c r="AD51">
        <f t="shared" si="1"/>
        <v>2421.2962895622504</v>
      </c>
      <c r="AE51">
        <f>'IDT-1'!B51</f>
        <v>0</v>
      </c>
      <c r="AF51" s="24"/>
      <c r="AG51">
        <f t="shared" si="2"/>
        <v>2421.2962895622504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14.679008829393334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133.60999999999999</v>
      </c>
      <c r="J52">
        <f>Bawana_RLNG!P52</f>
        <v>90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976.18465439024681</v>
      </c>
      <c r="P52" s="36">
        <v>57.870000000000005</v>
      </c>
      <c r="Q52" s="36">
        <v>25.29</v>
      </c>
      <c r="R52" s="38">
        <v>47.5</v>
      </c>
      <c r="S52" s="38">
        <v>3.86</v>
      </c>
      <c r="T52" s="37">
        <f>SUMPRODUCT(LTA!J52:AN52,LTA!J$101:AN$101,LTA!J$103:AN$103)</f>
        <v>587.71</v>
      </c>
      <c r="U52" s="37">
        <f>SUMPRODUCT(LTA!J52:AN52,LTA!J$102:AN$102,LTA!J$103:AN$103)</f>
        <v>147.38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-216</v>
      </c>
      <c r="AA52" s="75">
        <f>STOA!H52</f>
        <v>584.91999999999996</v>
      </c>
      <c r="AB52" s="75">
        <f>-STOA!N52</f>
        <v>0</v>
      </c>
      <c r="AC52">
        <f t="shared" si="0"/>
        <v>24.938283767917905</v>
      </c>
      <c r="AD52">
        <f t="shared" si="1"/>
        <v>2453.8380594517221</v>
      </c>
      <c r="AE52">
        <f>'IDT-1'!B52</f>
        <v>0</v>
      </c>
      <c r="AF52" s="24"/>
      <c r="AG52">
        <f t="shared" si="2"/>
        <v>2453.8380594517221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-28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14.679008829393334</v>
      </c>
      <c r="F53">
        <f>GT_Spot!P53</f>
        <v>0</v>
      </c>
      <c r="G53">
        <f>PPCL_NG!P53</f>
        <v>41.72</v>
      </c>
      <c r="H53">
        <f>PPCL_Spot!P53</f>
        <v>0</v>
      </c>
      <c r="I53">
        <f>Bawana_NG!P53</f>
        <v>133.60999999999999</v>
      </c>
      <c r="J53">
        <f>Bawana_RLNG!P53</f>
        <v>90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973.78370488704684</v>
      </c>
      <c r="P53" s="36">
        <v>57.870000000000005</v>
      </c>
      <c r="Q53" s="36">
        <v>25.29</v>
      </c>
      <c r="R53" s="38">
        <v>47.5</v>
      </c>
      <c r="S53" s="38">
        <v>3.86</v>
      </c>
      <c r="T53" s="37">
        <f>SUMPRODUCT(LTA!J53:AN53,LTA!J$101:AN$101,LTA!J$103:AN$103)</f>
        <v>592.73</v>
      </c>
      <c r="U53" s="37">
        <f>SUMPRODUCT(LTA!J53:AN53,LTA!J$102:AN$102,LTA!J$103:AN$103)</f>
        <v>148.38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-197</v>
      </c>
      <c r="AA53" s="75">
        <f>STOA!H53</f>
        <v>584.91999999999996</v>
      </c>
      <c r="AB53" s="75">
        <f>-STOA!N53</f>
        <v>0</v>
      </c>
      <c r="AC53">
        <f t="shared" si="0"/>
        <v>24.851586741667465</v>
      </c>
      <c r="AD53">
        <f t="shared" si="1"/>
        <v>2469.7138069747721</v>
      </c>
      <c r="AE53">
        <f>'IDT-1'!B53</f>
        <v>0</v>
      </c>
      <c r="AF53" s="24"/>
      <c r="AG53">
        <f t="shared" si="2"/>
        <v>2469.7138069747721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-34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14.679008829393334</v>
      </c>
      <c r="F54">
        <f>GT_Spot!P54</f>
        <v>0</v>
      </c>
      <c r="G54">
        <f>PPCL_NG!P54</f>
        <v>41.72</v>
      </c>
      <c r="H54">
        <f>PPCL_Spot!P54</f>
        <v>0</v>
      </c>
      <c r="I54">
        <f>Bawana_NG!P54</f>
        <v>133.60999999999999</v>
      </c>
      <c r="J54">
        <f>Bawana_RLNG!P54</f>
        <v>90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973.78370488704684</v>
      </c>
      <c r="P54" s="36">
        <v>57.870000000000005</v>
      </c>
      <c r="Q54" s="36">
        <v>25.29</v>
      </c>
      <c r="R54" s="38">
        <v>47.5</v>
      </c>
      <c r="S54" s="38">
        <v>3.86</v>
      </c>
      <c r="T54" s="37">
        <f>SUMPRODUCT(LTA!J54:AN54,LTA!J$101:AN$101,LTA!J$103:AN$103)</f>
        <v>595.76</v>
      </c>
      <c r="U54" s="37">
        <f>SUMPRODUCT(LTA!J54:AN54,LTA!J$102:AN$102,LTA!J$103:AN$103)</f>
        <v>150.38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-195</v>
      </c>
      <c r="AA54" s="75">
        <f>STOA!H54</f>
        <v>584.91999999999996</v>
      </c>
      <c r="AB54" s="75">
        <f>-STOA!N54</f>
        <v>0</v>
      </c>
      <c r="AC54">
        <f t="shared" si="0"/>
        <v>24.851482953043025</v>
      </c>
      <c r="AD54">
        <f t="shared" si="1"/>
        <v>2479.7439107633968</v>
      </c>
      <c r="AE54">
        <f>'IDT-1'!B54</f>
        <v>0</v>
      </c>
      <c r="AF54" s="24"/>
      <c r="AG54">
        <f t="shared" si="2"/>
        <v>2479.7439107633968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-31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14.098094400469069</v>
      </c>
      <c r="F55">
        <f>GT_Spot!P55</f>
        <v>0</v>
      </c>
      <c r="G55">
        <f>PPCL_NG!P55</f>
        <v>41.72</v>
      </c>
      <c r="H55">
        <f>PPCL_Spot!P55</f>
        <v>0</v>
      </c>
      <c r="I55">
        <f>Bawana_NG!P55</f>
        <v>133.60999999999999</v>
      </c>
      <c r="J55">
        <f>Bawana_RLNG!P55</f>
        <v>90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975.72346658623576</v>
      </c>
      <c r="P55" s="36">
        <v>57.870000000000005</v>
      </c>
      <c r="Q55" s="36">
        <v>25.29</v>
      </c>
      <c r="R55" s="38">
        <v>47.5</v>
      </c>
      <c r="S55" s="38">
        <v>3.86</v>
      </c>
      <c r="T55" s="37">
        <f>SUMPRODUCT(LTA!J55:AN55,LTA!J$101:AN$101,LTA!J$103:AN$103)</f>
        <v>614.04999999999995</v>
      </c>
      <c r="U55" s="37">
        <f>SUMPRODUCT(LTA!J55:AN55,LTA!J$102:AN$102,LTA!J$103:AN$103)</f>
        <v>147.78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-202</v>
      </c>
      <c r="AA55" s="75">
        <f>STOA!H55</f>
        <v>584.91999999999996</v>
      </c>
      <c r="AB55" s="75">
        <f>-STOA!N55</f>
        <v>0</v>
      </c>
      <c r="AC55">
        <f t="shared" si="0"/>
        <v>25.443664629532371</v>
      </c>
      <c r="AD55">
        <f t="shared" si="1"/>
        <v>2443.2005763571724</v>
      </c>
      <c r="AE55">
        <f>'IDT-1'!B55</f>
        <v>0</v>
      </c>
      <c r="AF55" s="24"/>
      <c r="AG55">
        <f t="shared" si="2"/>
        <v>2443.2005763571724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-77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14.098094400469069</v>
      </c>
      <c r="F56">
        <f>GT_Spot!P56</f>
        <v>0</v>
      </c>
      <c r="G56">
        <f>PPCL_NG!P56</f>
        <v>41.72</v>
      </c>
      <c r="H56">
        <f>PPCL_Spot!P56</f>
        <v>0</v>
      </c>
      <c r="I56">
        <f>Bawana_NG!P56</f>
        <v>133.60999999999999</v>
      </c>
      <c r="J56">
        <f>Bawana_RLNG!P56</f>
        <v>90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975.72346658623576</v>
      </c>
      <c r="P56" s="36">
        <v>57.870000000000005</v>
      </c>
      <c r="Q56" s="36">
        <v>25.29</v>
      </c>
      <c r="R56" s="38">
        <v>47.5</v>
      </c>
      <c r="S56" s="38">
        <v>3.86</v>
      </c>
      <c r="T56" s="37">
        <f>SUMPRODUCT(LTA!J56:AN56,LTA!J$101:AN$101,LTA!J$103:AN$103)</f>
        <v>613</v>
      </c>
      <c r="U56" s="37">
        <f>SUMPRODUCT(LTA!J56:AN56,LTA!J$102:AN$102,LTA!J$103:AN$103)</f>
        <v>148.78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-191</v>
      </c>
      <c r="AA56" s="75">
        <f>STOA!H56</f>
        <v>584.91999999999996</v>
      </c>
      <c r="AB56" s="75">
        <f>-STOA!N56</f>
        <v>0</v>
      </c>
      <c r="AC56">
        <f t="shared" si="0"/>
        <v>25.35853305228348</v>
      </c>
      <c r="AD56">
        <f t="shared" si="1"/>
        <v>2453.2357079344215</v>
      </c>
      <c r="AE56">
        <f>'IDT-1'!B56</f>
        <v>0</v>
      </c>
      <c r="AF56" s="24"/>
      <c r="AG56">
        <f t="shared" si="2"/>
        <v>2453.2357079344215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-78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14.098094400469069</v>
      </c>
      <c r="F57">
        <f>GT_Spot!P57</f>
        <v>0</v>
      </c>
      <c r="G57">
        <f>PPCL_NG!P57</f>
        <v>40.75</v>
      </c>
      <c r="H57">
        <f>PPCL_Spot!P57</f>
        <v>0</v>
      </c>
      <c r="I57">
        <f>Bawana_NG!P57</f>
        <v>133.60999999999999</v>
      </c>
      <c r="J57">
        <f>Bawana_RLNG!P57</f>
        <v>90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974.51529458383584</v>
      </c>
      <c r="P57" s="36">
        <v>57.870000000000005</v>
      </c>
      <c r="Q57" s="36">
        <v>25.29</v>
      </c>
      <c r="R57" s="38">
        <v>47.5</v>
      </c>
      <c r="S57" s="38">
        <v>3.86</v>
      </c>
      <c r="T57" s="37">
        <f>SUMPRODUCT(LTA!J57:AN57,LTA!J$101:AN$101,LTA!J$103:AN$103)</f>
        <v>612.95000000000005</v>
      </c>
      <c r="U57" s="37">
        <f>SUMPRODUCT(LTA!J57:AN57,LTA!J$102:AN$102,LTA!J$103:AN$103)</f>
        <v>149.78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-152</v>
      </c>
      <c r="AA57" s="75">
        <f>STOA!H57</f>
        <v>584.91999999999996</v>
      </c>
      <c r="AB57" s="75">
        <f>-STOA!N57</f>
        <v>0</v>
      </c>
      <c r="AC57">
        <f t="shared" si="0"/>
        <v>25.009370098467755</v>
      </c>
      <c r="AD57">
        <f t="shared" si="1"/>
        <v>2492.3566988858374</v>
      </c>
      <c r="AE57">
        <f>'IDT-1'!B57</f>
        <v>0</v>
      </c>
      <c r="AF57" s="24"/>
      <c r="AG57">
        <f t="shared" si="2"/>
        <v>2492.3566988858374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-77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14.098094400469069</v>
      </c>
      <c r="F58">
        <f>GT_Spot!P58</f>
        <v>0</v>
      </c>
      <c r="G58">
        <f>PPCL_NG!P58</f>
        <v>40.75</v>
      </c>
      <c r="H58">
        <f>PPCL_Spot!P58</f>
        <v>0</v>
      </c>
      <c r="I58">
        <f>Bawana_NG!P58</f>
        <v>133.60999999999999</v>
      </c>
      <c r="J58">
        <f>Bawana_RLNG!P58</f>
        <v>90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974.51529458383584</v>
      </c>
      <c r="P58" s="36">
        <v>57.870000000000005</v>
      </c>
      <c r="Q58" s="36">
        <v>25.29</v>
      </c>
      <c r="R58" s="38">
        <v>47.5</v>
      </c>
      <c r="S58" s="38">
        <v>3.86</v>
      </c>
      <c r="T58" s="37">
        <f>SUMPRODUCT(LTA!J58:AN58,LTA!J$101:AN$101,LTA!J$103:AN$103)</f>
        <v>607.84</v>
      </c>
      <c r="U58" s="37">
        <f>SUMPRODUCT(LTA!J58:AN58,LTA!J$102:AN$102,LTA!J$103:AN$103)</f>
        <v>151.78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-105</v>
      </c>
      <c r="AA58" s="75">
        <f>STOA!H58</f>
        <v>584.91999999999996</v>
      </c>
      <c r="AB58" s="75">
        <f>-STOA!N58</f>
        <v>0</v>
      </c>
      <c r="AC58">
        <f t="shared" si="0"/>
        <v>24.59357284312286</v>
      </c>
      <c r="AD58">
        <f t="shared" si="1"/>
        <v>2535.6624961411821</v>
      </c>
      <c r="AE58">
        <f>'IDT-1'!B58</f>
        <v>0</v>
      </c>
      <c r="AF58" s="24"/>
      <c r="AG58">
        <f t="shared" si="2"/>
        <v>2535.6624961411821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-78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14.098094400469069</v>
      </c>
      <c r="F59">
        <f>GT_Spot!P59</f>
        <v>0</v>
      </c>
      <c r="G59">
        <f>PPCL_NG!P59</f>
        <v>41.23</v>
      </c>
      <c r="H59">
        <f>PPCL_Spot!P59</f>
        <v>0</v>
      </c>
      <c r="I59">
        <f>Bawana_NG!P59</f>
        <v>133.60999999999999</v>
      </c>
      <c r="J59">
        <f>Bawana_RLNG!P59</f>
        <v>90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974.51376555344302</v>
      </c>
      <c r="P59" s="36">
        <v>57.870000000000005</v>
      </c>
      <c r="Q59" s="36">
        <v>25.29</v>
      </c>
      <c r="R59" s="38">
        <v>47.5</v>
      </c>
      <c r="S59" s="38">
        <v>3.86</v>
      </c>
      <c r="T59" s="37">
        <f>SUMPRODUCT(LTA!J59:AN59,LTA!J$101:AN$101,LTA!J$103:AN$103)</f>
        <v>578.24</v>
      </c>
      <c r="U59" s="37">
        <f>SUMPRODUCT(LTA!J59:AN59,LTA!J$102:AN$102,LTA!J$103:AN$103)</f>
        <v>162.29999999999998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-53</v>
      </c>
      <c r="AA59" s="75">
        <f>STOA!H59</f>
        <v>584.91999999999996</v>
      </c>
      <c r="AB59" s="75">
        <f>-STOA!N59</f>
        <v>0</v>
      </c>
      <c r="AC59">
        <f t="shared" si="0"/>
        <v>23.945992851223998</v>
      </c>
      <c r="AD59">
        <f t="shared" si="1"/>
        <v>2575.708547102688</v>
      </c>
      <c r="AE59">
        <f>'IDT-1'!B59</f>
        <v>0</v>
      </c>
      <c r="AF59" s="24"/>
      <c r="AG59">
        <f t="shared" si="2"/>
        <v>2575.708547102688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-72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14.098094400469069</v>
      </c>
      <c r="F60">
        <f>GT_Spot!P60</f>
        <v>0</v>
      </c>
      <c r="G60">
        <f>PPCL_NG!P60</f>
        <v>41.23</v>
      </c>
      <c r="H60">
        <f>PPCL_Spot!P60</f>
        <v>0</v>
      </c>
      <c r="I60">
        <f>Bawana_NG!P60</f>
        <v>133.60999999999999</v>
      </c>
      <c r="J60">
        <f>Bawana_RLNG!P60</f>
        <v>90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974.5773611464258</v>
      </c>
      <c r="P60" s="36">
        <v>57.870000000000005</v>
      </c>
      <c r="Q60" s="36">
        <v>25.29</v>
      </c>
      <c r="R60" s="38">
        <v>47.5</v>
      </c>
      <c r="S60" s="38">
        <v>3.86</v>
      </c>
      <c r="T60" s="37">
        <f>SUMPRODUCT(LTA!J60:AN60,LTA!J$101:AN$101,LTA!J$103:AN$103)</f>
        <v>561.47</v>
      </c>
      <c r="U60" s="37">
        <f>SUMPRODUCT(LTA!J60:AN60,LTA!J$102:AN$102,LTA!J$103:AN$103)</f>
        <v>163.31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584.91999999999996</v>
      </c>
      <c r="AB60" s="75">
        <f>-STOA!N60</f>
        <v>0</v>
      </c>
      <c r="AC60">
        <f t="shared" si="0"/>
        <v>23.25504664436237</v>
      </c>
      <c r="AD60">
        <f t="shared" si="1"/>
        <v>2626.7030889025327</v>
      </c>
      <c r="AE60">
        <f>'IDT-1'!B60</f>
        <v>0</v>
      </c>
      <c r="AF60" s="24"/>
      <c r="AG60">
        <f t="shared" si="2"/>
        <v>2626.7030889025327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-59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14.098094400469069</v>
      </c>
      <c r="F61">
        <f>GT_Spot!P61</f>
        <v>0</v>
      </c>
      <c r="G61">
        <f>PPCL_NG!P61</f>
        <v>41.23</v>
      </c>
      <c r="H61">
        <f>PPCL_Spot!P61</f>
        <v>0</v>
      </c>
      <c r="I61">
        <f>Bawana_NG!P61</f>
        <v>133.60999999999999</v>
      </c>
      <c r="J61">
        <f>Bawana_RLNG!P61</f>
        <v>90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982.27633001231368</v>
      </c>
      <c r="P61" s="36">
        <v>57.870000000000005</v>
      </c>
      <c r="Q61" s="36">
        <v>25.29</v>
      </c>
      <c r="R61" s="38">
        <v>47.5</v>
      </c>
      <c r="S61" s="38">
        <v>3.86</v>
      </c>
      <c r="T61" s="37">
        <f>SUMPRODUCT(LTA!J61:AN61,LTA!J$101:AN$101,LTA!J$103:AN$103)</f>
        <v>547.04</v>
      </c>
      <c r="U61" s="37">
        <f>SUMPRODUCT(LTA!J61:AN61,LTA!J$102:AN$102,LTA!J$103:AN$103)</f>
        <v>165.31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584.91999999999996</v>
      </c>
      <c r="AB61" s="75">
        <f>-STOA!N61</f>
        <v>0</v>
      </c>
      <c r="AC61">
        <f t="shared" si="0"/>
        <v>22.755995677067375</v>
      </c>
      <c r="AD61">
        <f t="shared" si="1"/>
        <v>2686.2911087357156</v>
      </c>
      <c r="AE61">
        <f>'IDT-1'!B61</f>
        <v>0</v>
      </c>
      <c r="AF61" s="24"/>
      <c r="AG61">
        <f t="shared" si="2"/>
        <v>2686.2911087357156</v>
      </c>
      <c r="AI61" s="34">
        <f>PXIL!H61</f>
        <v>0</v>
      </c>
      <c r="AJ61" s="34">
        <f>PXIL!N61</f>
        <v>0</v>
      </c>
      <c r="AK61" s="34">
        <f>RTM_IEX!H61</f>
        <v>4.82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14.098094400469069</v>
      </c>
      <c r="F62">
        <f>GT_Spot!P62</f>
        <v>0</v>
      </c>
      <c r="G62">
        <f>PPCL_NG!P62</f>
        <v>41.23</v>
      </c>
      <c r="H62">
        <f>PPCL_Spot!P62</f>
        <v>0</v>
      </c>
      <c r="I62">
        <f>Bawana_NG!P62</f>
        <v>133.60999999999999</v>
      </c>
      <c r="J62">
        <f>Bawana_RLNG!P62</f>
        <v>90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1019.8963992400227</v>
      </c>
      <c r="P62" s="36">
        <v>118.29477219497106</v>
      </c>
      <c r="Q62" s="36">
        <v>19.440000000000001</v>
      </c>
      <c r="R62" s="38">
        <v>47.5</v>
      </c>
      <c r="S62" s="38">
        <v>6.75</v>
      </c>
      <c r="T62" s="37">
        <f>SUMPRODUCT(LTA!J62:AN62,LTA!J$101:AN$101,LTA!J$103:AN$103)</f>
        <v>524.41999999999996</v>
      </c>
      <c r="U62" s="37">
        <f>SUMPRODUCT(LTA!J62:AN62,LTA!J$102:AN$102,LTA!J$103:AN$103)</f>
        <v>167.31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584.91999999999996</v>
      </c>
      <c r="AB62" s="75">
        <f>-STOA!N62</f>
        <v>0</v>
      </c>
      <c r="AC62">
        <f t="shared" si="0"/>
        <v>23.756099073537452</v>
      </c>
      <c r="AD62">
        <f t="shared" si="1"/>
        <v>2705.9358467619254</v>
      </c>
      <c r="AE62">
        <f>'IDT-1'!B62</f>
        <v>0</v>
      </c>
      <c r="AF62" s="24"/>
      <c r="AG62">
        <f t="shared" si="2"/>
        <v>2705.9358467619254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14.098094400469069</v>
      </c>
      <c r="F63">
        <f>GT_Spot!P63</f>
        <v>0</v>
      </c>
      <c r="G63">
        <f>PPCL_NG!P63</f>
        <v>41.23</v>
      </c>
      <c r="H63">
        <f>PPCL_Spot!P63</f>
        <v>0</v>
      </c>
      <c r="I63">
        <f>Bawana_NG!P63</f>
        <v>133.60999999999999</v>
      </c>
      <c r="J63">
        <f>Bawana_RLNG!P63</f>
        <v>90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1039.2112065516669</v>
      </c>
      <c r="P63" s="36">
        <v>118.29477219497106</v>
      </c>
      <c r="Q63" s="36">
        <v>38.22</v>
      </c>
      <c r="R63" s="38">
        <v>47.5</v>
      </c>
      <c r="S63" s="38">
        <v>6.75</v>
      </c>
      <c r="T63" s="37">
        <f>SUMPRODUCT(LTA!J63:AN63,LTA!J$101:AN$101,LTA!J$103:AN$103)</f>
        <v>501.85</v>
      </c>
      <c r="U63" s="37">
        <f>SUMPRODUCT(LTA!J63:AN63,LTA!J$102:AN$102,LTA!J$103:AN$103)</f>
        <v>167.8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584.91999999999996</v>
      </c>
      <c r="AB63" s="75">
        <f>-STOA!N63</f>
        <v>0</v>
      </c>
      <c r="AC63">
        <f t="shared" si="0"/>
        <v>23.636488723208593</v>
      </c>
      <c r="AD63">
        <f t="shared" si="1"/>
        <v>2752.0702644238991</v>
      </c>
      <c r="AE63">
        <f>'IDT-1'!B63</f>
        <v>0</v>
      </c>
      <c r="AF63" s="24"/>
      <c r="AG63">
        <f t="shared" si="2"/>
        <v>2752.0702644238991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14.098094400469069</v>
      </c>
      <c r="F64">
        <f>GT_Spot!P64</f>
        <v>0</v>
      </c>
      <c r="G64">
        <f>PPCL_NG!P64</f>
        <v>41.23</v>
      </c>
      <c r="H64">
        <f>PPCL_Spot!P64</f>
        <v>0</v>
      </c>
      <c r="I64">
        <f>Bawana_NG!P64</f>
        <v>133.60999999999999</v>
      </c>
      <c r="J64">
        <f>Bawana_RLNG!P64</f>
        <v>90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1039.2112065516669</v>
      </c>
      <c r="P64" s="36">
        <v>118.29477219497106</v>
      </c>
      <c r="Q64" s="36">
        <v>38.22</v>
      </c>
      <c r="R64" s="38">
        <v>47.5</v>
      </c>
      <c r="S64" s="38">
        <v>6.75</v>
      </c>
      <c r="T64" s="37">
        <f>SUMPRODUCT(LTA!J64:AN64,LTA!J$101:AN$101,LTA!J$103:AN$103)</f>
        <v>475.2</v>
      </c>
      <c r="U64" s="37">
        <f>SUMPRODUCT(LTA!J64:AN64,LTA!J$102:AN$102,LTA!J$103:AN$103)</f>
        <v>167.8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584.91999999999996</v>
      </c>
      <c r="AB64" s="75">
        <f>-STOA!N64</f>
        <v>0</v>
      </c>
      <c r="AC64">
        <f t="shared" si="0"/>
        <v>23.397500726435702</v>
      </c>
      <c r="AD64">
        <f t="shared" si="1"/>
        <v>2762.0192524206718</v>
      </c>
      <c r="AE64">
        <f>'IDT-1'!B64</f>
        <v>0</v>
      </c>
      <c r="AF64" s="24"/>
      <c r="AG64">
        <f t="shared" si="2"/>
        <v>2762.0192524206718</v>
      </c>
      <c r="AI64" s="34">
        <f>PXIL!H64</f>
        <v>0</v>
      </c>
      <c r="AJ64" s="34">
        <f>PXIL!N64</f>
        <v>0</v>
      </c>
      <c r="AK64" s="34">
        <f>RTM_IEX!H64</f>
        <v>17.36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9.5848502471648711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133.60999999999999</v>
      </c>
      <c r="J65">
        <f>Bawana_RLNG!P65</f>
        <v>90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1037.9839311301316</v>
      </c>
      <c r="P65" s="36">
        <v>118.29477219497106</v>
      </c>
      <c r="Q65" s="36">
        <v>38.22</v>
      </c>
      <c r="R65" s="38">
        <v>47.5</v>
      </c>
      <c r="S65" s="38">
        <v>6.75</v>
      </c>
      <c r="T65" s="37">
        <f>SUMPRODUCT(LTA!J65:AN65,LTA!J$101:AN$101,LTA!J$103:AN$103)</f>
        <v>456.28</v>
      </c>
      <c r="U65" s="37">
        <f>SUMPRODUCT(LTA!J65:AN65,LTA!J$102:AN$102,LTA!J$103:AN$103)</f>
        <v>168.20000000000002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584.91999999999996</v>
      </c>
      <c r="AB65" s="75">
        <f>-STOA!N65</f>
        <v>0</v>
      </c>
      <c r="AC65">
        <f t="shared" si="0"/>
        <v>24.188104362007049</v>
      </c>
      <c r="AD65">
        <f t="shared" si="1"/>
        <v>2855.3481292102606</v>
      </c>
      <c r="AE65">
        <f>'IDT-1'!B65</f>
        <v>0</v>
      </c>
      <c r="AF65" s="24"/>
      <c r="AG65">
        <f t="shared" si="2"/>
        <v>2855.3481292102606</v>
      </c>
      <c r="AI65" s="34">
        <f>PXIL!H65</f>
        <v>0</v>
      </c>
      <c r="AJ65" s="34">
        <f>PXIL!N65</f>
        <v>0</v>
      </c>
      <c r="AK65" s="34">
        <f>RTM_IEX!H65</f>
        <v>136.97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9.5848502471648711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133.60999999999999</v>
      </c>
      <c r="J66">
        <f>Bawana_RLNG!P66</f>
        <v>90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1043.8414646301314</v>
      </c>
      <c r="P66" s="36">
        <v>118.29477219497106</v>
      </c>
      <c r="Q66" s="36">
        <v>38.22</v>
      </c>
      <c r="R66" s="38">
        <v>47.5</v>
      </c>
      <c r="S66" s="38">
        <v>6.75</v>
      </c>
      <c r="T66" s="37">
        <f>SUMPRODUCT(LTA!J66:AN66,LTA!J$101:AN$101,LTA!J$103:AN$103)</f>
        <v>430.98</v>
      </c>
      <c r="U66" s="37">
        <f>SUMPRODUCT(LTA!J66:AN66,LTA!J$102:AN$102,LTA!J$103:AN$103)</f>
        <v>168.8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584.91999999999996</v>
      </c>
      <c r="AB66" s="75">
        <f>-STOA!N66</f>
        <v>0</v>
      </c>
      <c r="AC66">
        <f t="shared" si="0"/>
        <v>24.078463643407044</v>
      </c>
      <c r="AD66">
        <f t="shared" si="1"/>
        <v>2842.4053034288604</v>
      </c>
      <c r="AE66">
        <f>'IDT-1'!B66</f>
        <v>0</v>
      </c>
      <c r="AF66" s="24"/>
      <c r="AG66">
        <f t="shared" si="2"/>
        <v>2842.4053034288604</v>
      </c>
      <c r="AI66" s="34">
        <f>PXIL!H66</f>
        <v>0</v>
      </c>
      <c r="AJ66" s="34">
        <f>PXIL!N66</f>
        <v>0</v>
      </c>
      <c r="AK66" s="34">
        <f>RTM_IEX!H66</f>
        <v>142.76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14.098094400469069</v>
      </c>
      <c r="F67">
        <f>GT_Spot!P67</f>
        <v>0</v>
      </c>
      <c r="G67">
        <f>PPCL_NG!P67</f>
        <v>41.23</v>
      </c>
      <c r="H67">
        <f>PPCL_Spot!P67</f>
        <v>0</v>
      </c>
      <c r="I67">
        <f>Bawana_NG!P67</f>
        <v>133.60999999999999</v>
      </c>
      <c r="J67">
        <f>Bawana_RLNG!P67</f>
        <v>90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1044.671039701989</v>
      </c>
      <c r="P67" s="36">
        <v>118.29477219497106</v>
      </c>
      <c r="Q67" s="36">
        <v>38.550000000000004</v>
      </c>
      <c r="R67" s="38">
        <v>47.5</v>
      </c>
      <c r="S67" s="38">
        <v>6.75</v>
      </c>
      <c r="T67" s="37">
        <f>SUMPRODUCT(LTA!J67:AN67,LTA!J$101:AN$101,LTA!J$103:AN$103)</f>
        <v>414.34000000000003</v>
      </c>
      <c r="U67" s="37">
        <f>SUMPRODUCT(LTA!J67:AN67,LTA!J$102:AN$102,LTA!J$103:AN$103)</f>
        <v>171.79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584.78</v>
      </c>
      <c r="AB67" s="75">
        <f>-STOA!N67</f>
        <v>0</v>
      </c>
      <c r="AC67">
        <f t="shared" si="0"/>
        <v>23.8180873248984</v>
      </c>
      <c r="AD67">
        <f t="shared" si="1"/>
        <v>2811.6684989725304</v>
      </c>
      <c r="AE67">
        <f>'IDT-1'!B67</f>
        <v>0</v>
      </c>
      <c r="AF67" s="24"/>
      <c r="AG67">
        <f t="shared" si="2"/>
        <v>2811.6684989725304</v>
      </c>
      <c r="AI67" s="34">
        <f>PXIL!H67</f>
        <v>0</v>
      </c>
      <c r="AJ67" s="34">
        <f>PXIL!N67</f>
        <v>0</v>
      </c>
      <c r="AK67" s="34">
        <f>RTM_IEX!H67</f>
        <v>118.65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14.098094400469069</v>
      </c>
      <c r="F68">
        <f>GT_Spot!P68</f>
        <v>0</v>
      </c>
      <c r="G68">
        <f>PPCL_NG!P68</f>
        <v>41.23</v>
      </c>
      <c r="H68">
        <f>PPCL_Spot!P68</f>
        <v>0</v>
      </c>
      <c r="I68">
        <f>Bawana_NG!P68</f>
        <v>133.60999999999999</v>
      </c>
      <c r="J68">
        <f>Bawana_RLNG!P68</f>
        <v>90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1041.9086018761707</v>
      </c>
      <c r="P68" s="36">
        <v>118.3</v>
      </c>
      <c r="Q68" s="36">
        <v>38.550000000000004</v>
      </c>
      <c r="R68" s="38">
        <v>47.5</v>
      </c>
      <c r="S68" s="38">
        <v>6.75</v>
      </c>
      <c r="T68" s="37">
        <f>SUMPRODUCT(LTA!J68:AN68,LTA!J$101:AN$101,LTA!J$103:AN$103)</f>
        <v>383.65</v>
      </c>
      <c r="U68" s="37">
        <f>SUMPRODUCT(LTA!J68:AN68,LTA!J$102:AN$102,LTA!J$103:AN$103)</f>
        <v>171.79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584.78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23.496558760723769</v>
      </c>
      <c r="AD68">
        <f t="shared" ref="AD68:AD98" si="4">SUM(B68:AB68,AI68:AV68)-AC68</f>
        <v>2773.7128175159155</v>
      </c>
      <c r="AE68">
        <f>'IDT-1'!B68</f>
        <v>0</v>
      </c>
      <c r="AF68" s="24"/>
      <c r="AG68">
        <f t="shared" ref="AG68:AG98" si="5">SUM(AD68:AF68)</f>
        <v>2773.7128175159155</v>
      </c>
      <c r="AI68" s="34">
        <f>PXIL!H68</f>
        <v>0</v>
      </c>
      <c r="AJ68" s="34">
        <f>PXIL!N68</f>
        <v>0</v>
      </c>
      <c r="AK68" s="34">
        <f>RTM_IEX!H68</f>
        <v>113.82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14.098094400469069</v>
      </c>
      <c r="F69">
        <f>GT_Spot!P69</f>
        <v>0</v>
      </c>
      <c r="G69">
        <f>PPCL_NG!P69</f>
        <v>41.23</v>
      </c>
      <c r="H69">
        <f>PPCL_Spot!P69</f>
        <v>0</v>
      </c>
      <c r="I69">
        <f>Bawana_NG!P69</f>
        <v>133.60999999999999</v>
      </c>
      <c r="J69">
        <f>Bawana_RLNG!P69</f>
        <v>90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1052.6877885387603</v>
      </c>
      <c r="P69" s="36">
        <v>118.3</v>
      </c>
      <c r="Q69" s="36">
        <v>38.550000000000004</v>
      </c>
      <c r="R69" s="38">
        <v>42.22</v>
      </c>
      <c r="S69" s="38">
        <v>6.75</v>
      </c>
      <c r="T69" s="37">
        <f>SUMPRODUCT(LTA!J69:AN69,LTA!J$101:AN$101,LTA!J$103:AN$103)</f>
        <v>357.06</v>
      </c>
      <c r="U69" s="37">
        <f>SUMPRODUCT(LTA!J69:AN69,LTA!J$102:AN$102,LTA!J$103:AN$103)</f>
        <v>174.79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584.78</v>
      </c>
      <c r="AB69" s="75">
        <f>-STOA!N69</f>
        <v>0</v>
      </c>
      <c r="AC69">
        <f t="shared" si="3"/>
        <v>23.004311928689528</v>
      </c>
      <c r="AD69">
        <f t="shared" si="4"/>
        <v>2715.6042510105399</v>
      </c>
      <c r="AE69">
        <f>'IDT-1'!B69</f>
        <v>0</v>
      </c>
      <c r="AF69" s="24"/>
      <c r="AG69">
        <f t="shared" si="5"/>
        <v>2715.6042510105399</v>
      </c>
      <c r="AI69" s="34">
        <f>PXIL!H69</f>
        <v>0</v>
      </c>
      <c r="AJ69" s="34">
        <f>PXIL!N69</f>
        <v>0</v>
      </c>
      <c r="AK69" s="34">
        <f>RTM_IEX!H69</f>
        <v>73.31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14.098094400469069</v>
      </c>
      <c r="F70">
        <f>GT_Spot!P70</f>
        <v>0</v>
      </c>
      <c r="G70">
        <f>PPCL_NG!P70</f>
        <v>41.23</v>
      </c>
      <c r="H70">
        <f>PPCL_Spot!P70</f>
        <v>0</v>
      </c>
      <c r="I70">
        <f>Bawana_NG!P70</f>
        <v>133.60999999999999</v>
      </c>
      <c r="J70">
        <f>Bawana_RLNG!P70</f>
        <v>90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1052.6877885387603</v>
      </c>
      <c r="P70" s="36">
        <v>118.3</v>
      </c>
      <c r="Q70" s="36">
        <v>38.550000000000004</v>
      </c>
      <c r="R70" s="38">
        <v>36.459999999999994</v>
      </c>
      <c r="S70" s="38">
        <v>6.75</v>
      </c>
      <c r="T70" s="37">
        <f>SUMPRODUCT(LTA!J70:AN70,LTA!J$101:AN$101,LTA!J$103:AN$103)</f>
        <v>325.86</v>
      </c>
      <c r="U70" s="37">
        <f>SUMPRODUCT(LTA!J70:AN70,LTA!J$102:AN$102,LTA!J$103:AN$103)</f>
        <v>174.79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584.78</v>
      </c>
      <c r="AB70" s="75">
        <f>-STOA!N70</f>
        <v>0</v>
      </c>
      <c r="AC70">
        <f t="shared" si="3"/>
        <v>22.637147928689529</v>
      </c>
      <c r="AD70">
        <f t="shared" si="4"/>
        <v>2672.2614150105401</v>
      </c>
      <c r="AE70">
        <f>'IDT-1'!B70</f>
        <v>0</v>
      </c>
      <c r="AF70" s="24"/>
      <c r="AG70">
        <f t="shared" si="5"/>
        <v>2672.2614150105401</v>
      </c>
      <c r="AI70" s="34">
        <f>PXIL!H70</f>
        <v>0</v>
      </c>
      <c r="AJ70" s="34">
        <f>PXIL!N70</f>
        <v>0</v>
      </c>
      <c r="AK70" s="34">
        <f>RTM_IEX!H70</f>
        <v>66.56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14.098094400469069</v>
      </c>
      <c r="F71">
        <f>GT_Spot!P71</f>
        <v>0</v>
      </c>
      <c r="G71">
        <f>PPCL_NG!P71</f>
        <v>40.26</v>
      </c>
      <c r="H71">
        <f>PPCL_Spot!P71</f>
        <v>0</v>
      </c>
      <c r="I71">
        <f>Bawana_NG!P71</f>
        <v>133.60999999999999</v>
      </c>
      <c r="J71">
        <f>Bawana_RLNG!P71</f>
        <v>90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1058.2227203894033</v>
      </c>
      <c r="P71" s="36">
        <v>118.30000000000001</v>
      </c>
      <c r="Q71" s="36">
        <v>38.550000000000004</v>
      </c>
      <c r="R71" s="38">
        <v>30.9</v>
      </c>
      <c r="S71" s="38">
        <v>6.75</v>
      </c>
      <c r="T71" s="37">
        <f>SUMPRODUCT(LTA!J71:AN71,LTA!J$101:AN$101,LTA!J$103:AN$103)</f>
        <v>305.89</v>
      </c>
      <c r="U71" s="37">
        <f>SUMPRODUCT(LTA!J71:AN71,LTA!J$102:AN$102,LTA!J$103:AN$103)</f>
        <v>174.79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584.78</v>
      </c>
      <c r="AB71" s="75">
        <f>-STOA!N71</f>
        <v>0</v>
      </c>
      <c r="AC71">
        <f t="shared" si="3"/>
        <v>22.104545356234926</v>
      </c>
      <c r="AD71">
        <f t="shared" si="4"/>
        <v>2609.3889494336368</v>
      </c>
      <c r="AE71">
        <f>'IDT-1'!B71</f>
        <v>0</v>
      </c>
      <c r="AF71" s="24"/>
      <c r="AG71">
        <f t="shared" si="5"/>
        <v>2609.3889494336368</v>
      </c>
      <c r="AI71" s="34">
        <f>PXIL!H71</f>
        <v>0</v>
      </c>
      <c r="AJ71" s="34">
        <f>PXIL!N71</f>
        <v>0</v>
      </c>
      <c r="AK71" s="34">
        <f>RTM_IEX!H71</f>
        <v>24.12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14.098094400469069</v>
      </c>
      <c r="F72">
        <f>GT_Spot!P72</f>
        <v>0</v>
      </c>
      <c r="G72">
        <f>PPCL_NG!P72</f>
        <v>40.26</v>
      </c>
      <c r="H72">
        <f>PPCL_Spot!P72</f>
        <v>0</v>
      </c>
      <c r="I72">
        <f>Bawana_NG!P72</f>
        <v>133.60999999999999</v>
      </c>
      <c r="J72">
        <f>Bawana_RLNG!P72</f>
        <v>90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1060.0105185481227</v>
      </c>
      <c r="P72" s="36">
        <v>118.3</v>
      </c>
      <c r="Q72" s="36">
        <v>38.550000000000004</v>
      </c>
      <c r="R72" s="38">
        <v>22.950000000000003</v>
      </c>
      <c r="S72" s="38">
        <v>6.75</v>
      </c>
      <c r="T72" s="37">
        <f>SUMPRODUCT(LTA!J72:AN72,LTA!J$101:AN$101,LTA!J$103:AN$103)</f>
        <v>273.17</v>
      </c>
      <c r="U72" s="37">
        <f>SUMPRODUCT(LTA!J72:AN72,LTA!J$102:AN$102,LTA!J$103:AN$103)</f>
        <v>174.79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584.78</v>
      </c>
      <c r="AB72" s="75">
        <f>-STOA!N72</f>
        <v>0</v>
      </c>
      <c r="AC72">
        <f t="shared" si="3"/>
        <v>21.915610860768169</v>
      </c>
      <c r="AD72">
        <f t="shared" si="4"/>
        <v>2587.0856820878239</v>
      </c>
      <c r="AE72">
        <f>'IDT-1'!B72</f>
        <v>0</v>
      </c>
      <c r="AF72" s="24"/>
      <c r="AG72">
        <f t="shared" si="5"/>
        <v>2587.0856820878239</v>
      </c>
      <c r="AI72" s="34">
        <f>PXIL!H72</f>
        <v>0</v>
      </c>
      <c r="AJ72" s="34">
        <f>PXIL!N72</f>
        <v>0</v>
      </c>
      <c r="AK72" s="34">
        <f>RTM_IEX!H72</f>
        <v>40.51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14.098094400469069</v>
      </c>
      <c r="F73">
        <f>GT_Spot!P73</f>
        <v>0</v>
      </c>
      <c r="G73">
        <f>PPCL_NG!P73</f>
        <v>40.26</v>
      </c>
      <c r="H73">
        <f>PPCL_Spot!P73</f>
        <v>0</v>
      </c>
      <c r="I73">
        <f>Bawana_NG!P73</f>
        <v>133.60999999999999</v>
      </c>
      <c r="J73">
        <f>Bawana_RLNG!P73</f>
        <v>90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1065.9829309728018</v>
      </c>
      <c r="P73" s="36">
        <v>118.29425728155341</v>
      </c>
      <c r="Q73" s="36">
        <v>38.756729767280312</v>
      </c>
      <c r="R73" s="38">
        <v>16.73</v>
      </c>
      <c r="S73" s="38">
        <v>6.75</v>
      </c>
      <c r="T73" s="37">
        <f>SUMPRODUCT(LTA!J73:AN73,LTA!J$101:AN$101,LTA!J$103:AN$103)</f>
        <v>241.18</v>
      </c>
      <c r="U73" s="37">
        <f>SUMPRODUCT(LTA!J73:AN73,LTA!J$102:AN$102,LTA!J$103:AN$103)</f>
        <v>174.79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584.78</v>
      </c>
      <c r="AB73" s="75">
        <f>-STOA!N73</f>
        <v>0</v>
      </c>
      <c r="AC73">
        <f t="shared" si="3"/>
        <v>21.654651416345679</v>
      </c>
      <c r="AD73">
        <f t="shared" si="4"/>
        <v>2556.2800410057594</v>
      </c>
      <c r="AE73">
        <f>'IDT-1'!B73</f>
        <v>0</v>
      </c>
      <c r="AF73" s="24"/>
      <c r="AG73">
        <f t="shared" si="5"/>
        <v>2556.2800410057594</v>
      </c>
      <c r="AI73" s="34">
        <f>PXIL!H73</f>
        <v>0</v>
      </c>
      <c r="AJ73" s="34">
        <f>PXIL!N73</f>
        <v>0</v>
      </c>
      <c r="AK73" s="34">
        <f>RTM_IEX!H73</f>
        <v>41.48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14.098094400469069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133.60999999999999</v>
      </c>
      <c r="J74">
        <f>Bawana_RLNG!P74</f>
        <v>90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1066.5910033191112</v>
      </c>
      <c r="P74" s="36">
        <v>118.29425728155341</v>
      </c>
      <c r="Q74" s="36">
        <v>38.756729767280312</v>
      </c>
      <c r="R74" s="38">
        <v>12.225202040015692</v>
      </c>
      <c r="S74" s="38">
        <v>6.75</v>
      </c>
      <c r="T74" s="37">
        <f>SUMPRODUCT(LTA!J74:AN74,LTA!J$101:AN$101,LTA!J$103:AN$103)</f>
        <v>210.60000000000002</v>
      </c>
      <c r="U74" s="37">
        <f>SUMPRODUCT(LTA!J74:AN74,LTA!J$102:AN$102,LTA!J$103:AN$103)</f>
        <v>174.79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584.78</v>
      </c>
      <c r="AB74" s="75">
        <f>-STOA!N74</f>
        <v>0</v>
      </c>
      <c r="AC74">
        <f t="shared" si="3"/>
        <v>21.314226921190812</v>
      </c>
      <c r="AD74">
        <f t="shared" si="4"/>
        <v>2516.0937398872393</v>
      </c>
      <c r="AE74">
        <f>'IDT-1'!B74</f>
        <v>0</v>
      </c>
      <c r="AF74" s="24"/>
      <c r="AG74">
        <f t="shared" si="5"/>
        <v>2516.0937398872393</v>
      </c>
      <c r="AI74" s="34">
        <f>PXIL!H74</f>
        <v>0</v>
      </c>
      <c r="AJ74" s="34">
        <f>PXIL!N74</f>
        <v>0</v>
      </c>
      <c r="AK74" s="34">
        <f>RTM_IEX!H74</f>
        <v>35.69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14.22140134857813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133.60999999999999</v>
      </c>
      <c r="J75">
        <f>Bawana_RLNG!P75</f>
        <v>90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1069.8084227475629</v>
      </c>
      <c r="P75" s="36">
        <v>118.29548300878199</v>
      </c>
      <c r="Q75" s="36">
        <v>35.67</v>
      </c>
      <c r="R75" s="38">
        <v>0</v>
      </c>
      <c r="S75" s="38">
        <v>6.75</v>
      </c>
      <c r="T75" s="37">
        <f>SUMPRODUCT(LTA!J75:AN75,LTA!J$101:AN$101,LTA!J$103:AN$103)</f>
        <v>182.78</v>
      </c>
      <c r="U75" s="37">
        <f>SUMPRODUCT(LTA!J75:AN75,LTA!J$102:AN$102,LTA!J$103:AN$103)</f>
        <v>155.29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572.10000000000014</v>
      </c>
      <c r="AB75" s="75">
        <f>-STOA!N75</f>
        <v>0</v>
      </c>
      <c r="AC75">
        <f t="shared" si="3"/>
        <v>21.398395091681355</v>
      </c>
      <c r="AD75">
        <f t="shared" si="4"/>
        <v>2526.0295920132417</v>
      </c>
      <c r="AE75">
        <f>'IDT-1'!B75</f>
        <v>0</v>
      </c>
      <c r="AF75" s="24"/>
      <c r="AG75">
        <f t="shared" si="5"/>
        <v>2526.0295920132417</v>
      </c>
      <c r="AI75" s="34">
        <f>PXIL!H75</f>
        <v>0</v>
      </c>
      <c r="AJ75" s="34">
        <f>PXIL!N75</f>
        <v>0</v>
      </c>
      <c r="AK75" s="34">
        <f>RTM_IEX!H75</f>
        <v>117.68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13.803078780561423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133.60999999999999</v>
      </c>
      <c r="J76">
        <f>Bawana_RLNG!P76</f>
        <v>90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1101.5274528934622</v>
      </c>
      <c r="P76" s="36">
        <v>118.29548300878199</v>
      </c>
      <c r="Q76" s="36">
        <v>38.22</v>
      </c>
      <c r="R76" s="38">
        <v>0</v>
      </c>
      <c r="S76" s="38">
        <v>6.75</v>
      </c>
      <c r="T76" s="37">
        <f>SUMPRODUCT(LTA!J76:AN76,LTA!J$101:AN$101,LTA!J$103:AN$103)</f>
        <v>158.68</v>
      </c>
      <c r="U76" s="37">
        <f>SUMPRODUCT(LTA!J76:AN76,LTA!J$102:AN$102,LTA!J$103:AN$103)</f>
        <v>157.79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572.10000000000014</v>
      </c>
      <c r="AB76" s="75">
        <f>-STOA!N76</f>
        <v>0</v>
      </c>
      <c r="AC76">
        <f t="shared" si="3"/>
        <v>21.258205035335568</v>
      </c>
      <c r="AD76">
        <f t="shared" si="4"/>
        <v>2509.4804896474698</v>
      </c>
      <c r="AE76">
        <f>'IDT-1'!B76</f>
        <v>0</v>
      </c>
      <c r="AF76" s="24"/>
      <c r="AG76">
        <f t="shared" si="5"/>
        <v>2509.4804896474698</v>
      </c>
      <c r="AI76" s="34">
        <f>PXIL!H76</f>
        <v>0</v>
      </c>
      <c r="AJ76" s="34">
        <f>PXIL!N76</f>
        <v>0</v>
      </c>
      <c r="AK76" s="34">
        <f>RTM_IEX!H76</f>
        <v>88.74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13.803078780561423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133.60999999999999</v>
      </c>
      <c r="J77">
        <f>Bawana_RLNG!P77</f>
        <v>90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1110.3716256622113</v>
      </c>
      <c r="P77" s="36">
        <v>118.29548300878199</v>
      </c>
      <c r="Q77" s="36">
        <v>38.22</v>
      </c>
      <c r="R77" s="38">
        <v>0</v>
      </c>
      <c r="S77" s="38">
        <v>6.75</v>
      </c>
      <c r="T77" s="37">
        <f>SUMPRODUCT(LTA!J77:AN77,LTA!J$101:AN$101,LTA!J$103:AN$103)</f>
        <v>132.73000000000002</v>
      </c>
      <c r="U77" s="37">
        <f>SUMPRODUCT(LTA!J77:AN77,LTA!J$102:AN$102,LTA!J$103:AN$103)</f>
        <v>158.29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572.10000000000014</v>
      </c>
      <c r="AB77" s="75">
        <f>-STOA!N77</f>
        <v>0</v>
      </c>
      <c r="AC77">
        <f t="shared" si="3"/>
        <v>21.337452086593057</v>
      </c>
      <c r="AD77">
        <f t="shared" si="4"/>
        <v>2518.8354153649616</v>
      </c>
      <c r="AE77">
        <f>'IDT-1'!B77</f>
        <v>0</v>
      </c>
      <c r="AF77" s="24"/>
      <c r="AG77">
        <f t="shared" si="5"/>
        <v>2518.8354153649616</v>
      </c>
      <c r="AI77" s="34">
        <f>PXIL!H77</f>
        <v>0</v>
      </c>
      <c r="AJ77" s="34">
        <f>PXIL!N77</f>
        <v>0</v>
      </c>
      <c r="AK77" s="34">
        <f>RTM_IEX!H77</f>
        <v>114.78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13.803078780561423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133.60999999999999</v>
      </c>
      <c r="J78">
        <f>Bawana_RLNG!P78</f>
        <v>90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1180.4551575470728</v>
      </c>
      <c r="P78" s="36">
        <v>118.29548300878199</v>
      </c>
      <c r="Q78" s="36">
        <v>38.22</v>
      </c>
      <c r="R78" s="38">
        <v>0</v>
      </c>
      <c r="S78" s="38">
        <v>6.75</v>
      </c>
      <c r="T78" s="37">
        <f>SUMPRODUCT(LTA!J78:AN78,LTA!J$101:AN$101,LTA!J$103:AN$103)</f>
        <v>118.67</v>
      </c>
      <c r="U78" s="37">
        <f>SUMPRODUCT(LTA!J78:AN78,LTA!J$102:AN$102,LTA!J$103:AN$103)</f>
        <v>158.79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572.10000000000014</v>
      </c>
      <c r="AB78" s="75">
        <f>-STOA!N78</f>
        <v>0</v>
      </c>
      <c r="AC78">
        <f t="shared" si="3"/>
        <v>21.407201754425898</v>
      </c>
      <c r="AD78">
        <f t="shared" si="4"/>
        <v>2527.0691975819905</v>
      </c>
      <c r="AE78">
        <f>'IDT-1'!B78</f>
        <v>0</v>
      </c>
      <c r="AF78" s="24"/>
      <c r="AG78">
        <f t="shared" si="5"/>
        <v>2527.0691975819905</v>
      </c>
      <c r="AI78" s="34">
        <f>PXIL!H78</f>
        <v>0</v>
      </c>
      <c r="AJ78" s="34">
        <f>PXIL!N78</f>
        <v>0</v>
      </c>
      <c r="AK78" s="34">
        <f>RTM_IEX!H78</f>
        <v>66.56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13.803078780561423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133.60517757886379</v>
      </c>
      <c r="J79">
        <f>Bawana_RLNG!P79</f>
        <v>90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1232.4175001095171</v>
      </c>
      <c r="P79" s="36">
        <v>118.29548300878199</v>
      </c>
      <c r="Q79" s="36">
        <v>38.22</v>
      </c>
      <c r="R79" s="38">
        <v>0</v>
      </c>
      <c r="S79" s="38">
        <v>6.75</v>
      </c>
      <c r="T79" s="37">
        <f>SUMPRODUCT(LTA!J79:AN79,LTA!J$101:AN$101,LTA!J$103:AN$103)</f>
        <v>108.77000000000001</v>
      </c>
      <c r="U79" s="37">
        <f>SUMPRODUCT(LTA!J79:AN79,LTA!J$102:AN$102,LTA!J$103:AN$103)</f>
        <v>152.79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572.10000000000014</v>
      </c>
      <c r="AB79" s="75">
        <f>-STOA!N79</f>
        <v>0</v>
      </c>
      <c r="AC79">
        <f t="shared" si="3"/>
        <v>22.528160923612884</v>
      </c>
      <c r="AD79">
        <f t="shared" si="4"/>
        <v>2659.3957585541111</v>
      </c>
      <c r="AE79">
        <f>'IDT-1'!B79</f>
        <v>0</v>
      </c>
      <c r="AF79" s="24"/>
      <c r="AG79">
        <f t="shared" si="5"/>
        <v>2659.3957585541111</v>
      </c>
      <c r="AI79" s="34">
        <f>PXIL!H79</f>
        <v>0</v>
      </c>
      <c r="AJ79" s="34">
        <f>PXIL!N79</f>
        <v>0</v>
      </c>
      <c r="AK79" s="34">
        <f>RTM_IEX!H79</f>
        <v>163.95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13.803078780561423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133.60517757886379</v>
      </c>
      <c r="J80">
        <f>Bawana_RLNG!P80</f>
        <v>90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1280.6962428678692</v>
      </c>
      <c r="P80" s="36">
        <v>118.29548300878199</v>
      </c>
      <c r="Q80" s="36">
        <v>38.22</v>
      </c>
      <c r="R80" s="38">
        <v>0</v>
      </c>
      <c r="S80" s="38">
        <v>6.75</v>
      </c>
      <c r="T80" s="37">
        <f>SUMPRODUCT(LTA!J80:AN80,LTA!J$101:AN$101,LTA!J$103:AN$103)</f>
        <v>103.83</v>
      </c>
      <c r="U80" s="37">
        <f>SUMPRODUCT(LTA!J80:AN80,LTA!J$102:AN$102,LTA!J$103:AN$103)</f>
        <v>153.29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572.10000000000014</v>
      </c>
      <c r="AB80" s="75">
        <f>-STOA!N80</f>
        <v>0</v>
      </c>
      <c r="AC80">
        <f t="shared" si="3"/>
        <v>22.45918636278304</v>
      </c>
      <c r="AD80">
        <f t="shared" si="4"/>
        <v>2651.2534758732936</v>
      </c>
      <c r="AE80">
        <f>'IDT-1'!B80</f>
        <v>0</v>
      </c>
      <c r="AF80" s="24"/>
      <c r="AG80">
        <f t="shared" si="5"/>
        <v>2651.2534758732936</v>
      </c>
      <c r="AI80" s="34">
        <f>PXIL!H80</f>
        <v>0</v>
      </c>
      <c r="AJ80" s="34">
        <f>PXIL!N80</f>
        <v>0</v>
      </c>
      <c r="AK80" s="34">
        <f>RTM_IEX!H80</f>
        <v>111.9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13.803078780561423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133.60517757886379</v>
      </c>
      <c r="J81">
        <f>Bawana_RLNG!P81</f>
        <v>90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1328.3034757063767</v>
      </c>
      <c r="P81" s="36">
        <v>118.29548300878199</v>
      </c>
      <c r="Q81" s="36">
        <v>38.22</v>
      </c>
      <c r="R81" s="38">
        <v>0</v>
      </c>
      <c r="S81" s="38">
        <v>6.75</v>
      </c>
      <c r="T81" s="37">
        <f>SUMPRODUCT(LTA!J81:AN81,LTA!J$101:AN$101,LTA!J$103:AN$103)</f>
        <v>99.64</v>
      </c>
      <c r="U81" s="37">
        <f>SUMPRODUCT(LTA!J81:AN81,LTA!J$102:AN$102,LTA!J$103:AN$103)</f>
        <v>153.79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572.10000000000014</v>
      </c>
      <c r="AB81" s="75">
        <f>-STOA!N81</f>
        <v>0</v>
      </c>
      <c r="AC81">
        <f t="shared" si="3"/>
        <v>22.653455118626507</v>
      </c>
      <c r="AD81">
        <f t="shared" si="4"/>
        <v>2674.1864399559581</v>
      </c>
      <c r="AE81">
        <f>'IDT-1'!B81</f>
        <v>0</v>
      </c>
      <c r="AF81" s="24"/>
      <c r="AG81">
        <f t="shared" si="5"/>
        <v>2674.1864399559581</v>
      </c>
      <c r="AI81" s="34">
        <f>PXIL!H81</f>
        <v>0</v>
      </c>
      <c r="AJ81" s="34">
        <f>PXIL!N81</f>
        <v>0</v>
      </c>
      <c r="AK81" s="34">
        <f>RTM_IEX!H81</f>
        <v>91.11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13.803078780561423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133.60517757886379</v>
      </c>
      <c r="J82">
        <f>Bawana_RLNG!P82</f>
        <v>120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1332.1770687089431</v>
      </c>
      <c r="P82" s="36">
        <v>118.29548300878199</v>
      </c>
      <c r="Q82" s="36">
        <v>38.22</v>
      </c>
      <c r="R82" s="38">
        <v>0</v>
      </c>
      <c r="S82" s="38">
        <v>6.75</v>
      </c>
      <c r="T82" s="37">
        <f>SUMPRODUCT(LTA!J82:AN82,LTA!J$101:AN$101,LTA!J$103:AN$103)</f>
        <v>99.01</v>
      </c>
      <c r="U82" s="37">
        <f>SUMPRODUCT(LTA!J82:AN82,LTA!J$102:AN$102,LTA!J$103:AN$103)</f>
        <v>154.29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572.10000000000014</v>
      </c>
      <c r="AB82" s="75">
        <f>-STOA!N82</f>
        <v>0</v>
      </c>
      <c r="AC82">
        <f t="shared" si="3"/>
        <v>22.91237329984806</v>
      </c>
      <c r="AD82">
        <f t="shared" si="4"/>
        <v>2704.7511147773021</v>
      </c>
      <c r="AE82">
        <f>'IDT-1'!B82</f>
        <v>0</v>
      </c>
      <c r="AF82" s="24"/>
      <c r="AG82">
        <f t="shared" si="5"/>
        <v>2704.7511147773021</v>
      </c>
      <c r="AI82" s="34">
        <f>PXIL!H82</f>
        <v>0</v>
      </c>
      <c r="AJ82" s="34">
        <f>PXIL!N82</f>
        <v>0</v>
      </c>
      <c r="AK82" s="34">
        <f>RTM_IEX!H82</f>
        <v>88.19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14.22140134857813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131.95541821464533</v>
      </c>
      <c r="J83">
        <f>Bawana_RLNG!P83</f>
        <v>150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1322.6040744078655</v>
      </c>
      <c r="P83" s="36">
        <v>104.57</v>
      </c>
      <c r="Q83" s="36">
        <v>38.22</v>
      </c>
      <c r="R83" s="38">
        <v>0</v>
      </c>
      <c r="S83" s="38">
        <v>6.75</v>
      </c>
      <c r="T83" s="37">
        <f>SUMPRODUCT(LTA!J83:AN83,LTA!J$101:AN$101,LTA!J$103:AN$103)</f>
        <v>99.99</v>
      </c>
      <c r="U83" s="37">
        <f>SUMPRODUCT(LTA!J83:AN83,LTA!J$102:AN$102,LTA!J$103:AN$103)</f>
        <v>150.79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572.15000000000009</v>
      </c>
      <c r="AB83" s="75">
        <f>-STOA!N83</f>
        <v>0</v>
      </c>
      <c r="AC83">
        <f t="shared" si="3"/>
        <v>23.263830021357148</v>
      </c>
      <c r="AD83">
        <f t="shared" si="4"/>
        <v>2746.2397439497322</v>
      </c>
      <c r="AE83">
        <f>'IDT-1'!B83</f>
        <v>0</v>
      </c>
      <c r="AF83" s="24"/>
      <c r="AG83">
        <f t="shared" si="5"/>
        <v>2746.2397439497322</v>
      </c>
      <c r="AI83" s="34">
        <f>PXIL!H83</f>
        <v>0</v>
      </c>
      <c r="AJ83" s="34">
        <f>PXIL!N83</f>
        <v>0</v>
      </c>
      <c r="AK83" s="34">
        <f>RTM_IEX!H83</f>
        <v>127.03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14.22140134857813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131.95541821464533</v>
      </c>
      <c r="J84">
        <f>Bawana_RLNG!P84</f>
        <v>180.54129633086811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1336.1867018069395</v>
      </c>
      <c r="P84" s="36">
        <v>104.57</v>
      </c>
      <c r="Q84" s="36">
        <v>38.22</v>
      </c>
      <c r="R84" s="38">
        <v>0</v>
      </c>
      <c r="S84" s="38">
        <v>6.75</v>
      </c>
      <c r="T84" s="37">
        <f>SUMPRODUCT(LTA!J84:AN84,LTA!J$101:AN$101,LTA!J$103:AN$103)</f>
        <v>100.33</v>
      </c>
      <c r="U84" s="37">
        <f>SUMPRODUCT(LTA!J84:AN84,LTA!J$102:AN$102,LTA!J$103:AN$103)</f>
        <v>151.29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572.15000000000009</v>
      </c>
      <c r="AB84" s="75">
        <f>-STOA!N84</f>
        <v>0</v>
      </c>
      <c r="AC84">
        <f t="shared" si="3"/>
        <v>23.649170980688659</v>
      </c>
      <c r="AD84">
        <f t="shared" si="4"/>
        <v>2791.7283267203425</v>
      </c>
      <c r="AE84">
        <f>'IDT-1'!B84</f>
        <v>0</v>
      </c>
      <c r="AF84" s="24"/>
      <c r="AG84">
        <f t="shared" si="5"/>
        <v>2791.7283267203425</v>
      </c>
      <c r="AI84" s="34">
        <f>PXIL!H84</f>
        <v>0</v>
      </c>
      <c r="AJ84" s="34">
        <f>PXIL!N84</f>
        <v>0</v>
      </c>
      <c r="AK84" s="34">
        <f>RTM_IEX!H84</f>
        <v>127.94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14.22140134857813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99.956095465020894</v>
      </c>
      <c r="J85">
        <f>Bawana_RLNG!P85</f>
        <v>189.6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1336.1867018069395</v>
      </c>
      <c r="P85" s="36">
        <v>104.57</v>
      </c>
      <c r="Q85" s="36">
        <v>38.22</v>
      </c>
      <c r="R85" s="38">
        <v>0</v>
      </c>
      <c r="S85" s="38">
        <v>6.75</v>
      </c>
      <c r="T85" s="37">
        <f>SUMPRODUCT(LTA!J85:AN85,LTA!J$101:AN$101,LTA!J$103:AN$103)</f>
        <v>101</v>
      </c>
      <c r="U85" s="37">
        <f>SUMPRODUCT(LTA!J85:AN85,LTA!J$102:AN$102,LTA!J$103:AN$103)</f>
        <v>152.79999999999998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522.95000000000005</v>
      </c>
      <c r="AB85" s="75">
        <f>-STOA!N85</f>
        <v>0</v>
      </c>
      <c r="AC85">
        <f t="shared" si="3"/>
        <v>24.377277780412523</v>
      </c>
      <c r="AD85">
        <f t="shared" si="4"/>
        <v>2877.6796008401261</v>
      </c>
      <c r="AE85">
        <f>'IDT-1'!B85</f>
        <v>0</v>
      </c>
      <c r="AF85" s="24"/>
      <c r="AG85">
        <f t="shared" si="5"/>
        <v>2877.6796008401261</v>
      </c>
      <c r="AI85" s="34">
        <f>PXIL!H85</f>
        <v>0</v>
      </c>
      <c r="AJ85" s="34">
        <f>PXIL!N85</f>
        <v>0</v>
      </c>
      <c r="AK85" s="34">
        <f>RTM_IEX!H85</f>
        <v>284.58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14.22140134857813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99.956095465020894</v>
      </c>
      <c r="J86">
        <f>Bawana_RLNG!P86</f>
        <v>189.6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1319.4469386901969</v>
      </c>
      <c r="P86" s="36">
        <v>104.57</v>
      </c>
      <c r="Q86" s="36">
        <v>38.22</v>
      </c>
      <c r="R86" s="38">
        <v>0</v>
      </c>
      <c r="S86" s="38">
        <v>6.75</v>
      </c>
      <c r="T86" s="37">
        <f>SUMPRODUCT(LTA!J86:AN86,LTA!J$101:AN$101,LTA!J$103:AN$103)</f>
        <v>102.01</v>
      </c>
      <c r="U86" s="37">
        <f>SUMPRODUCT(LTA!J86:AN86,LTA!J$102:AN$102,LTA!J$103:AN$103)</f>
        <v>153.29999999999998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522.95000000000005</v>
      </c>
      <c r="AB86" s="75">
        <f>-STOA!N86</f>
        <v>0</v>
      </c>
      <c r="AC86">
        <f t="shared" si="3"/>
        <v>24.399539770231883</v>
      </c>
      <c r="AD86">
        <f t="shared" si="4"/>
        <v>2880.3075757335637</v>
      </c>
      <c r="AE86">
        <f>'IDT-1'!B86</f>
        <v>0</v>
      </c>
      <c r="AF86" s="24"/>
      <c r="AG86">
        <f t="shared" si="5"/>
        <v>2880.3075757335637</v>
      </c>
      <c r="AI86" s="34">
        <f>PXIL!H86</f>
        <v>0</v>
      </c>
      <c r="AJ86" s="34">
        <f>PXIL!N86</f>
        <v>0</v>
      </c>
      <c r="AK86" s="34">
        <f>RTM_IEX!H86</f>
        <v>302.45999999999998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14.22140134857813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99.956095465020894</v>
      </c>
      <c r="J87">
        <f>Bawana_RLNG!P87</f>
        <v>189.6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1319.3817969853969</v>
      </c>
      <c r="P87" s="36">
        <v>104.57</v>
      </c>
      <c r="Q87" s="36">
        <v>38.22</v>
      </c>
      <c r="R87" s="38">
        <v>0</v>
      </c>
      <c r="S87" s="38">
        <v>6.75</v>
      </c>
      <c r="T87" s="37">
        <f>SUMPRODUCT(LTA!J87:AN87,LTA!J$101:AN$101,LTA!J$103:AN$103)</f>
        <v>102.99</v>
      </c>
      <c r="U87" s="37">
        <f>SUMPRODUCT(LTA!J87:AN87,LTA!J$102:AN$102,LTA!J$103:AN$103)</f>
        <v>148.60999999999999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571.18000000000006</v>
      </c>
      <c r="AB87" s="75">
        <f>-STOA!N87</f>
        <v>0</v>
      </c>
      <c r="AC87">
        <f t="shared" si="3"/>
        <v>23.987476579911561</v>
      </c>
      <c r="AD87">
        <f t="shared" si="4"/>
        <v>2831.6644972190843</v>
      </c>
      <c r="AE87">
        <f>'IDT-1'!B87</f>
        <v>0</v>
      </c>
      <c r="AF87" s="24"/>
      <c r="AG87">
        <f t="shared" si="5"/>
        <v>2831.6644972190843</v>
      </c>
      <c r="AI87" s="34">
        <f>PXIL!H87</f>
        <v>0</v>
      </c>
      <c r="AJ87" s="34">
        <f>PXIL!N87</f>
        <v>0</v>
      </c>
      <c r="AK87" s="34">
        <f>RTM_IEX!H87</f>
        <v>208.95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14.22140134857813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99.956095465020894</v>
      </c>
      <c r="J88">
        <f>Bawana_RLNG!P88</f>
        <v>189.6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1319.4094481389968</v>
      </c>
      <c r="P88" s="36">
        <v>104.57</v>
      </c>
      <c r="Q88" s="36">
        <v>38.22</v>
      </c>
      <c r="R88" s="38">
        <v>0</v>
      </c>
      <c r="S88" s="38">
        <v>6.75</v>
      </c>
      <c r="T88" s="37">
        <f>SUMPRODUCT(LTA!J88:AN88,LTA!J$101:AN$101,LTA!J$103:AN$103)</f>
        <v>103.67</v>
      </c>
      <c r="U88" s="37">
        <f>SUMPRODUCT(LTA!J88:AN88,LTA!J$102:AN$102,LTA!J$103:AN$103)</f>
        <v>149.10999999999999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571.18000000000006</v>
      </c>
      <c r="AB88" s="75">
        <f>-STOA!N88</f>
        <v>0</v>
      </c>
      <c r="AC88">
        <f t="shared" si="3"/>
        <v>23.982920849601804</v>
      </c>
      <c r="AD88">
        <f t="shared" si="4"/>
        <v>2831.1267041029937</v>
      </c>
      <c r="AE88">
        <f>'IDT-1'!B88</f>
        <v>38</v>
      </c>
      <c r="AF88" s="24"/>
      <c r="AG88">
        <f t="shared" si="5"/>
        <v>2869.1267041029937</v>
      </c>
      <c r="AI88" s="34">
        <f>PXIL!H88</f>
        <v>0</v>
      </c>
      <c r="AJ88" s="34">
        <f>PXIL!N88</f>
        <v>0</v>
      </c>
      <c r="AK88" s="34">
        <f>RTM_IEX!H88</f>
        <v>207.2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14.22140134857813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99.956095465020894</v>
      </c>
      <c r="J89">
        <f>Bawana_RLNG!P89</f>
        <v>189.6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1319.506600057397</v>
      </c>
      <c r="P89" s="36">
        <v>104.57</v>
      </c>
      <c r="Q89" s="36">
        <v>38.22</v>
      </c>
      <c r="R89" s="38">
        <v>0</v>
      </c>
      <c r="S89" s="38">
        <v>6.75</v>
      </c>
      <c r="T89" s="37">
        <f>SUMPRODUCT(LTA!J89:AN89,LTA!J$101:AN$101,LTA!J$103:AN$103)</f>
        <v>104</v>
      </c>
      <c r="U89" s="37">
        <f>SUMPRODUCT(LTA!J89:AN89,LTA!J$102:AN$102,LTA!J$103:AN$103)</f>
        <v>149.21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0.75</v>
      </c>
      <c r="Z89" s="34">
        <f>IEX!N89</f>
        <v>0</v>
      </c>
      <c r="AA89" s="75">
        <f>STOA!H89</f>
        <v>619.41000000000008</v>
      </c>
      <c r="AB89" s="75">
        <f>-STOA!N89</f>
        <v>0</v>
      </c>
      <c r="AC89">
        <f t="shared" si="3"/>
        <v>25.923128925716366</v>
      </c>
      <c r="AD89">
        <f t="shared" si="4"/>
        <v>3060.1636479452795</v>
      </c>
      <c r="AE89">
        <f>'IDT-1'!B89</f>
        <v>30</v>
      </c>
      <c r="AF89" s="24"/>
      <c r="AG89">
        <f t="shared" si="5"/>
        <v>3090.1636479452795</v>
      </c>
      <c r="AI89" s="34">
        <f>PXIL!H89</f>
        <v>0</v>
      </c>
      <c r="AJ89" s="34">
        <f>PXIL!N89</f>
        <v>0</v>
      </c>
      <c r="AK89" s="34">
        <f>RTM_IEX!H89</f>
        <v>388.51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0.16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14.22140134857813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189.6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1336.3127500109395</v>
      </c>
      <c r="P90" s="36">
        <v>104.57</v>
      </c>
      <c r="Q90" s="36">
        <v>38.22</v>
      </c>
      <c r="R90" s="38">
        <v>0</v>
      </c>
      <c r="S90" s="38">
        <v>6.75</v>
      </c>
      <c r="T90" s="37">
        <f>SUMPRODUCT(LTA!J90:AN90,LTA!J$101:AN$101,LTA!J$103:AN$103)</f>
        <v>104.33</v>
      </c>
      <c r="U90" s="37">
        <f>SUMPRODUCT(LTA!J90:AN90,LTA!J$102:AN$102,LTA!J$103:AN$103)</f>
        <v>148.71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11.5</v>
      </c>
      <c r="Z90" s="34">
        <f>IEX!N90</f>
        <v>0</v>
      </c>
      <c r="AA90" s="75">
        <f>STOA!H90</f>
        <v>619.41000000000008</v>
      </c>
      <c r="AB90" s="75">
        <f>-STOA!N90</f>
        <v>0</v>
      </c>
      <c r="AC90">
        <f t="shared" si="3"/>
        <v>27.006696585326118</v>
      </c>
      <c r="AD90">
        <f t="shared" si="4"/>
        <v>3188.0762302392118</v>
      </c>
      <c r="AE90">
        <f>'IDT-1'!B90</f>
        <v>15</v>
      </c>
      <c r="AF90" s="24"/>
      <c r="AG90">
        <f t="shared" si="5"/>
        <v>3203.0762302392118</v>
      </c>
      <c r="AI90" s="34">
        <f>PXIL!H90</f>
        <v>0</v>
      </c>
      <c r="AJ90" s="34">
        <f>PXIL!N90</f>
        <v>0</v>
      </c>
      <c r="AK90" s="34">
        <f>RTM_IEX!H90</f>
        <v>487.87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2.41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14.22140134857813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99.956095465020894</v>
      </c>
      <c r="J91">
        <f>Bawana_RLNG!P91</f>
        <v>189.6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1338.4754728327628</v>
      </c>
      <c r="P91" s="36">
        <v>104.57</v>
      </c>
      <c r="Q91" s="36">
        <v>38.22</v>
      </c>
      <c r="R91" s="38">
        <v>0</v>
      </c>
      <c r="S91" s="38">
        <v>6.75</v>
      </c>
      <c r="T91" s="37">
        <f>SUMPRODUCT(LTA!J91:AN91,LTA!J$101:AN$101,LTA!J$103:AN$103)</f>
        <v>101.67</v>
      </c>
      <c r="U91" s="37">
        <f>SUMPRODUCT(LTA!J91:AN91,LTA!J$102:AN$102,LTA!J$103:AN$103)</f>
        <v>139.19999999999999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752.04000000000008</v>
      </c>
      <c r="AB91" s="75">
        <f>-STOA!N91</f>
        <v>0</v>
      </c>
      <c r="AC91">
        <f t="shared" si="3"/>
        <v>27.207563457029437</v>
      </c>
      <c r="AD91">
        <f t="shared" si="4"/>
        <v>3211.7880861893327</v>
      </c>
      <c r="AE91">
        <f>'IDT-1'!B91</f>
        <v>0</v>
      </c>
      <c r="AF91" s="24"/>
      <c r="AG91">
        <f t="shared" si="5"/>
        <v>3211.7880861893327</v>
      </c>
      <c r="AI91" s="34">
        <f>PXIL!H91</f>
        <v>0</v>
      </c>
      <c r="AJ91" s="34">
        <f>PXIL!N91</f>
        <v>0</v>
      </c>
      <c r="AK91" s="34">
        <f>RTM_IEX!H91</f>
        <v>403.07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14.22140134857813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99.956095465020894</v>
      </c>
      <c r="J92">
        <f>Bawana_RLNG!P92</f>
        <v>189.6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1338.5412368839627</v>
      </c>
      <c r="P92" s="36">
        <v>104.57</v>
      </c>
      <c r="Q92" s="36">
        <v>38.22</v>
      </c>
      <c r="R92" s="38">
        <v>0</v>
      </c>
      <c r="S92" s="38">
        <v>6.75</v>
      </c>
      <c r="T92" s="37">
        <f>SUMPRODUCT(LTA!J92:AN92,LTA!J$101:AN$101,LTA!J$103:AN$103)</f>
        <v>101.67</v>
      </c>
      <c r="U92" s="37">
        <f>SUMPRODUCT(LTA!J92:AN92,LTA!J$102:AN$102,LTA!J$103:AN$103)</f>
        <v>140.6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2.9</v>
      </c>
      <c r="Z92" s="34">
        <f>IEX!N92</f>
        <v>0</v>
      </c>
      <c r="AA92" s="75">
        <f>STOA!H92</f>
        <v>752.04000000000008</v>
      </c>
      <c r="AB92" s="75">
        <f>-STOA!N92</f>
        <v>0</v>
      </c>
      <c r="AC92">
        <f t="shared" si="3"/>
        <v>27.548231875059518</v>
      </c>
      <c r="AD92">
        <f t="shared" si="4"/>
        <v>3252.0031818225025</v>
      </c>
      <c r="AE92">
        <f>'IDT-1'!B92</f>
        <v>10</v>
      </c>
      <c r="AF92" s="24"/>
      <c r="AG92">
        <f t="shared" si="5"/>
        <v>3262.0031818225025</v>
      </c>
      <c r="AI92" s="34">
        <f>PXIL!H92</f>
        <v>0</v>
      </c>
      <c r="AJ92" s="34">
        <f>PXIL!N92</f>
        <v>0</v>
      </c>
      <c r="AK92" s="34">
        <f>RTM_IEX!H92</f>
        <v>438.75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0.51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14.22140134857813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99.956095465020894</v>
      </c>
      <c r="J93">
        <f>Bawana_RLNG!P93</f>
        <v>189.6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1340.4469260412511</v>
      </c>
      <c r="P93" s="36">
        <v>104.57</v>
      </c>
      <c r="Q93" s="36">
        <v>38.22</v>
      </c>
      <c r="R93" s="38">
        <v>0</v>
      </c>
      <c r="S93" s="38">
        <v>6.75</v>
      </c>
      <c r="T93" s="37">
        <f>SUMPRODUCT(LTA!J93:AN93,LTA!J$101:AN$101,LTA!J$103:AN$103)</f>
        <v>101.67</v>
      </c>
      <c r="U93" s="37">
        <f>SUMPRODUCT(LTA!J93:AN93,LTA!J$102:AN$102,LTA!J$103:AN$103)</f>
        <v>147.79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9.24</v>
      </c>
      <c r="Z93" s="34">
        <f>IEX!N93</f>
        <v>0</v>
      </c>
      <c r="AA93" s="75">
        <f>STOA!H93</f>
        <v>752.04000000000008</v>
      </c>
      <c r="AB93" s="75">
        <f>-STOA!N93</f>
        <v>0</v>
      </c>
      <c r="AC93">
        <f t="shared" si="3"/>
        <v>26.807231663980737</v>
      </c>
      <c r="AD93">
        <f t="shared" si="4"/>
        <v>3164.5298711908686</v>
      </c>
      <c r="AE93">
        <f>'IDT-1'!B93</f>
        <v>15</v>
      </c>
      <c r="AF93" s="24"/>
      <c r="AG93">
        <f t="shared" si="5"/>
        <v>3179.5298711908686</v>
      </c>
      <c r="AI93" s="34">
        <f>PXIL!H93</f>
        <v>0</v>
      </c>
      <c r="AJ93" s="34">
        <f>PXIL!N93</f>
        <v>0</v>
      </c>
      <c r="AK93" s="34">
        <f>RTM_IEX!H93</f>
        <v>334.01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1.6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14.22140134857813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99.956095465020894</v>
      </c>
      <c r="J94">
        <f>Bawana_RLNG!P94</f>
        <v>189.6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1325.0735986207269</v>
      </c>
      <c r="P94" s="36">
        <v>104.57</v>
      </c>
      <c r="Q94" s="36">
        <v>38.22</v>
      </c>
      <c r="R94" s="38">
        <v>0</v>
      </c>
      <c r="S94" s="38">
        <v>6.75</v>
      </c>
      <c r="T94" s="37">
        <f>SUMPRODUCT(LTA!J94:AN94,LTA!J$101:AN$101,LTA!J$103:AN$103)</f>
        <v>102.67</v>
      </c>
      <c r="U94" s="37">
        <f>SUMPRODUCT(LTA!J94:AN94,LTA!J$102:AN$102,LTA!J$103:AN$103)</f>
        <v>147.88999999999999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38.68</v>
      </c>
      <c r="Z94" s="34">
        <f>IEX!N94</f>
        <v>0</v>
      </c>
      <c r="AA94" s="75">
        <f>STOA!H94</f>
        <v>752.04000000000008</v>
      </c>
      <c r="AB94" s="75">
        <f>-STOA!N94</f>
        <v>0</v>
      </c>
      <c r="AC94">
        <f t="shared" si="3"/>
        <v>26.859283713648335</v>
      </c>
      <c r="AD94">
        <f t="shared" si="4"/>
        <v>3170.674491720677</v>
      </c>
      <c r="AE94">
        <f>'IDT-1'!B94</f>
        <v>0</v>
      </c>
      <c r="AF94" s="24"/>
      <c r="AG94">
        <f t="shared" si="5"/>
        <v>3170.674491720677</v>
      </c>
      <c r="AI94" s="34">
        <f>PXIL!H94</f>
        <v>0</v>
      </c>
      <c r="AJ94" s="34">
        <f>PXIL!N94</f>
        <v>0</v>
      </c>
      <c r="AK94" s="34">
        <f>RTM_IEX!H94</f>
        <v>320.16000000000003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6.48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14.22140134857813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99.956095465020894</v>
      </c>
      <c r="J95">
        <f>Bawana_RLNG!P95</f>
        <v>189.6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1318.4214094014458</v>
      </c>
      <c r="P95" s="36">
        <v>104.57</v>
      </c>
      <c r="Q95" s="36">
        <v>38.22</v>
      </c>
      <c r="R95" s="38">
        <v>0</v>
      </c>
      <c r="S95" s="38">
        <v>6.75</v>
      </c>
      <c r="T95" s="37">
        <f>SUMPRODUCT(LTA!J95:AN95,LTA!J$101:AN$101,LTA!J$103:AN$103)</f>
        <v>103.33</v>
      </c>
      <c r="U95" s="37">
        <f>SUMPRODUCT(LTA!J95:AN95,LTA!J$102:AN$102,LTA!J$103:AN$103)</f>
        <v>150.1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30.84</v>
      </c>
      <c r="Z95" s="34">
        <f>IEX!N95</f>
        <v>0</v>
      </c>
      <c r="AA95" s="75">
        <f>STOA!H95</f>
        <v>799.2600000000001</v>
      </c>
      <c r="AB95" s="75">
        <f>-STOA!N95</f>
        <v>0</v>
      </c>
      <c r="AC95">
        <f t="shared" si="3"/>
        <v>26.713861324206377</v>
      </c>
      <c r="AD95">
        <f t="shared" si="4"/>
        <v>3153.5077248908387</v>
      </c>
      <c r="AE95">
        <f>'IDT-1'!B95</f>
        <v>0</v>
      </c>
      <c r="AF95" s="24"/>
      <c r="AG95">
        <f t="shared" si="5"/>
        <v>3153.5077248908387</v>
      </c>
      <c r="AI95" s="34">
        <f>PXIL!H95</f>
        <v>0</v>
      </c>
      <c r="AJ95" s="34">
        <f>PXIL!N95</f>
        <v>0</v>
      </c>
      <c r="AK95" s="34">
        <f>RTM_IEX!H95</f>
        <v>269.17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4.5599999999999996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14.22140134857813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99.956095465020894</v>
      </c>
      <c r="J96">
        <f>Bawana_RLNG!P96</f>
        <v>189.6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1318.4747186190459</v>
      </c>
      <c r="P96" s="36">
        <v>104.57</v>
      </c>
      <c r="Q96" s="36">
        <v>38.22</v>
      </c>
      <c r="R96" s="38">
        <v>0</v>
      </c>
      <c r="S96" s="38">
        <v>6.75</v>
      </c>
      <c r="T96" s="37">
        <f>SUMPRODUCT(LTA!J96:AN96,LTA!J$101:AN$101,LTA!J$103:AN$103)</f>
        <v>104</v>
      </c>
      <c r="U96" s="37">
        <f>SUMPRODUCT(LTA!J96:AN96,LTA!J$102:AN$102,LTA!J$103:AN$103)</f>
        <v>152.69999999999999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33.04</v>
      </c>
      <c r="Z96" s="34">
        <f>IEX!N96</f>
        <v>0</v>
      </c>
      <c r="AA96" s="75">
        <f>STOA!H96</f>
        <v>799.2600000000001</v>
      </c>
      <c r="AB96" s="75">
        <f>-STOA!N96</f>
        <v>0</v>
      </c>
      <c r="AC96">
        <f t="shared" si="3"/>
        <v>26.70968912163422</v>
      </c>
      <c r="AD96">
        <f t="shared" si="4"/>
        <v>3153.0152063110108</v>
      </c>
      <c r="AE96">
        <f>'IDT-1'!B96</f>
        <v>0</v>
      </c>
      <c r="AF96" s="24"/>
      <c r="AG96">
        <f t="shared" si="5"/>
        <v>3153.0152063110108</v>
      </c>
      <c r="AI96" s="34">
        <f>PXIL!H96</f>
        <v>0</v>
      </c>
      <c r="AJ96" s="34">
        <f>PXIL!N96</f>
        <v>0</v>
      </c>
      <c r="AK96" s="34">
        <f>RTM_IEX!H96</f>
        <v>263.25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4.46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14.22140134857813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99.956095465020894</v>
      </c>
      <c r="J97">
        <f>Bawana_RLNG!P97</f>
        <v>189.6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1318.4830634190459</v>
      </c>
      <c r="P97" s="36">
        <v>104.57</v>
      </c>
      <c r="Q97" s="36">
        <v>38.22</v>
      </c>
      <c r="R97" s="38">
        <v>0</v>
      </c>
      <c r="S97" s="38">
        <v>6.75</v>
      </c>
      <c r="T97" s="37">
        <f>SUMPRODUCT(LTA!J97:AN97,LTA!J$101:AN$101,LTA!J$103:AN$103)</f>
        <v>104.33</v>
      </c>
      <c r="U97" s="37">
        <f>SUMPRODUCT(LTA!J97:AN97,LTA!J$102:AN$102,LTA!J$103:AN$103)</f>
        <v>154.1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30.26</v>
      </c>
      <c r="Z97" s="34">
        <f>IEX!N97</f>
        <v>0</v>
      </c>
      <c r="AA97" s="75">
        <f>STOA!H97</f>
        <v>799.2600000000001</v>
      </c>
      <c r="AB97" s="75">
        <f>-STOA!N97</f>
        <v>0</v>
      </c>
      <c r="AC97">
        <f t="shared" si="3"/>
        <v>27.050631217954219</v>
      </c>
      <c r="AD97">
        <f t="shared" si="4"/>
        <v>3193.262609014691</v>
      </c>
      <c r="AE97">
        <f>'IDT-1'!B97</f>
        <v>0</v>
      </c>
      <c r="AF97" s="24"/>
      <c r="AG97">
        <f t="shared" si="5"/>
        <v>3193.262609014691</v>
      </c>
      <c r="AI97" s="34">
        <f>PXIL!H97</f>
        <v>0</v>
      </c>
      <c r="AJ97" s="34">
        <f>PXIL!N97</f>
        <v>0</v>
      </c>
      <c r="AK97" s="34">
        <f>RTM_IEX!H97</f>
        <v>305.77999999999997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3.56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14.22140134857813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99.956095465020894</v>
      </c>
      <c r="J98">
        <f>Bawana_RLNG!P98</f>
        <v>189.6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1318.4920314438459</v>
      </c>
      <c r="P98" s="36">
        <v>104.57</v>
      </c>
      <c r="Q98" s="36">
        <v>38.22</v>
      </c>
      <c r="R98" s="38">
        <v>0</v>
      </c>
      <c r="S98" s="38">
        <v>6.75</v>
      </c>
      <c r="T98" s="37">
        <f>SUMPRODUCT(LTA!J98:AN98,LTA!J$101:AN$101,LTA!J$103:AN$103)</f>
        <v>105</v>
      </c>
      <c r="U98" s="37">
        <f>SUMPRODUCT(LTA!J98:AN98,LTA!J$102:AN$102,LTA!J$103:AN$103)</f>
        <v>154.79999999999998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18.329999999999998</v>
      </c>
      <c r="Z98" s="34">
        <f>IEX!N98</f>
        <v>0</v>
      </c>
      <c r="AA98" s="75">
        <f>STOA!H98</f>
        <v>799.2600000000001</v>
      </c>
      <c r="AB98" s="75">
        <f>-STOA!N98</f>
        <v>0</v>
      </c>
      <c r="AC98">
        <f t="shared" si="3"/>
        <v>26.316042549362539</v>
      </c>
      <c r="AD98">
        <f t="shared" si="4"/>
        <v>3106.5461657080828</v>
      </c>
      <c r="AE98">
        <f>'IDT-1'!B98</f>
        <v>5</v>
      </c>
      <c r="AF98" s="24"/>
      <c r="AG98">
        <f t="shared" si="5"/>
        <v>3111.5461657080828</v>
      </c>
      <c r="AI98" s="34">
        <f>PXIL!H98</f>
        <v>0</v>
      </c>
      <c r="AJ98" s="34">
        <f>PXIL!N98</f>
        <v>0</v>
      </c>
      <c r="AK98" s="34">
        <f>RTM_IEX!H98</f>
        <v>230.53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1.91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0.34727973929683031</v>
      </c>
      <c r="F99">
        <f t="shared" si="6"/>
        <v>0</v>
      </c>
      <c r="G99">
        <f t="shared" si="6"/>
        <v>0.98268999999999995</v>
      </c>
      <c r="H99">
        <f t="shared" si="6"/>
        <v>0</v>
      </c>
      <c r="I99">
        <f t="shared" si="6"/>
        <v>2.9461763203160514</v>
      </c>
      <c r="J99">
        <f t="shared" si="6"/>
        <v>5.6999253240827166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26.534170251308108</v>
      </c>
      <c r="P99" s="36">
        <f t="shared" si="6"/>
        <v>2.1054411707001153</v>
      </c>
      <c r="Q99" s="36">
        <f t="shared" si="6"/>
        <v>0.73491415481419442</v>
      </c>
      <c r="R99" s="38">
        <f t="shared" si="6"/>
        <v>0.508471300510004</v>
      </c>
      <c r="S99" s="38">
        <f t="shared" si="6"/>
        <v>0.12805250000000012</v>
      </c>
      <c r="T99" s="37">
        <f t="shared" si="6"/>
        <v>6.2409424999999992</v>
      </c>
      <c r="U99" s="37">
        <f t="shared" si="6"/>
        <v>3.8629750000000032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4.6047499999999998E-2</v>
      </c>
      <c r="Z99" s="34">
        <f t="shared" si="6"/>
        <v>-1.8984974999999999</v>
      </c>
      <c r="AA99" s="75">
        <f t="shared" si="6"/>
        <v>14.708609999999986</v>
      </c>
      <c r="AB99" s="75">
        <f t="shared" si="6"/>
        <v>0</v>
      </c>
      <c r="AC99">
        <f t="shared" si="6"/>
        <v>0.59421464666772661</v>
      </c>
      <c r="AD99">
        <f t="shared" si="6"/>
        <v>62.225740434360283</v>
      </c>
      <c r="AE99">
        <f t="shared" si="6"/>
        <v>2.8250000000000001E-2</v>
      </c>
      <c r="AG99">
        <f t="shared" si="6"/>
        <v>62.253990434360283</v>
      </c>
      <c r="AI99">
        <f t="shared" si="6"/>
        <v>0</v>
      </c>
      <c r="AJ99">
        <f t="shared" si="6"/>
        <v>0</v>
      </c>
      <c r="AK99">
        <f t="shared" si="6"/>
        <v>1.6401624999999997</v>
      </c>
      <c r="AL99">
        <f t="shared" si="6"/>
        <v>-2.0447424999999999</v>
      </c>
      <c r="AM99">
        <f t="shared" si="6"/>
        <v>0</v>
      </c>
      <c r="AN99">
        <f t="shared" si="6"/>
        <v>0</v>
      </c>
      <c r="AO99">
        <f t="shared" si="6"/>
        <v>7.9924999999999996E-3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45497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8.11164910281971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28.000708255032809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794.27501116551537</v>
      </c>
      <c r="P3" s="36">
        <v>68.407387934326081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76.33</v>
      </c>
      <c r="U3" s="37">
        <f>SUMPRODUCT(LTA!J3:AN3,LTA!J$102:AN$102,LTA!J$104:AN$104)</f>
        <v>133.14999999999998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384.14000000000004</v>
      </c>
      <c r="AB3" s="75">
        <f>-STOA!O3</f>
        <v>0</v>
      </c>
      <c r="AC3">
        <f>SUMIF(B3:AB3,"&gt;0")*$AC$2-SUMIF(B3:AB3,"&lt;0")*($AC$2/(1-$AC$2))+SUMIF(AI3:AR3,"&gt;0")*$AC$2-SUMIF(AI3:AR3,"&lt;0")*($AC$2/(1-$AC$2))</f>
        <v>14.307177295471789</v>
      </c>
      <c r="AD3">
        <f>SUM(B3:AB3,AI3:AV3)-AC3</f>
        <v>1488.0810992501094</v>
      </c>
      <c r="AE3">
        <f>'IDT-1'!C3</f>
        <v>0</v>
      </c>
      <c r="AF3" s="24"/>
      <c r="AG3">
        <f>SUM(AD3:AF3)</f>
        <v>1488.0810992501094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8.11164910281971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28.000708255032809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794.27529164242344</v>
      </c>
      <c r="P4" s="36">
        <v>68.407387934326081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76.33</v>
      </c>
      <c r="U4" s="37">
        <f>SUMPRODUCT(LTA!J4:AN4,LTA!J$102:AN$102,LTA!J$104:AN$104)</f>
        <v>133.14999999999998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384.3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14.452533332800927</v>
      </c>
      <c r="AD4">
        <f t="shared" ref="AD4:AD67" si="1">SUM(B4:AB4,AI4:AV4)-AC4</f>
        <v>1471.0960236896881</v>
      </c>
      <c r="AE4">
        <f>'IDT-1'!C4</f>
        <v>0</v>
      </c>
      <c r="AF4" s="24"/>
      <c r="AG4">
        <f t="shared" ref="AG4:AG67" si="2">SUM(AD4:AF4)</f>
        <v>1471.0960236896881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-117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8.11164910281971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28.000708255032809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794.27529164242344</v>
      </c>
      <c r="P5" s="36">
        <v>68.407387934326081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76.33</v>
      </c>
      <c r="U5" s="37">
        <f>SUMPRODUCT(LTA!J5:AN5,LTA!J$102:AN$102,LTA!J$104:AN$104)</f>
        <v>132.82999999999998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384.84999999999997</v>
      </c>
      <c r="AB5" s="75">
        <f>-STOA!O5</f>
        <v>0</v>
      </c>
      <c r="AC5">
        <f t="shared" si="0"/>
        <v>14.590003856399152</v>
      </c>
      <c r="AD5">
        <f t="shared" si="1"/>
        <v>1455.1885531660898</v>
      </c>
      <c r="AE5">
        <f>'IDT-1'!C5</f>
        <v>0</v>
      </c>
      <c r="AF5" s="24"/>
      <c r="AG5">
        <f t="shared" si="2"/>
        <v>1455.1885531660898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-133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8.11164910281971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28.000710647582757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797.30028691064285</v>
      </c>
      <c r="P6" s="36">
        <v>68.407387934326081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76.33</v>
      </c>
      <c r="U6" s="37">
        <f>SUMPRODUCT(LTA!J6:AN6,LTA!J$102:AN$102,LTA!J$104:AN$104)</f>
        <v>131.99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384.87</v>
      </c>
      <c r="AB6" s="75">
        <f>-STOA!O6</f>
        <v>-15</v>
      </c>
      <c r="AC6">
        <f t="shared" si="0"/>
        <v>14.777948991247399</v>
      </c>
      <c r="AD6">
        <f t="shared" si="1"/>
        <v>1437.2056056920114</v>
      </c>
      <c r="AE6">
        <f>'IDT-1'!C6</f>
        <v>0</v>
      </c>
      <c r="AF6" s="24"/>
      <c r="AG6">
        <f t="shared" si="2"/>
        <v>1437.2056056920114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-138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8.11164910281971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57.597750087887192</v>
      </c>
      <c r="J7">
        <f>Bawana_RLNG!Q7</f>
        <v>28.000710647582757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797.37231927864286</v>
      </c>
      <c r="P7" s="36">
        <v>68.407387934326081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75</v>
      </c>
      <c r="U7" s="37">
        <f>SUMPRODUCT(LTA!J7:AN7,LTA!J$102:AN$102,LTA!J$104:AN$104)</f>
        <v>131.99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385.37</v>
      </c>
      <c r="AB7" s="75">
        <f>-STOA!O7</f>
        <v>-35</v>
      </c>
      <c r="AC7">
        <f t="shared" si="0"/>
        <v>14.915591744461713</v>
      </c>
      <c r="AD7">
        <f t="shared" si="1"/>
        <v>1419.309995306797</v>
      </c>
      <c r="AE7">
        <f>'IDT-1'!C7</f>
        <v>0</v>
      </c>
      <c r="AF7" s="24"/>
      <c r="AG7">
        <f t="shared" si="2"/>
        <v>1419.309995306797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-135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8.11164910281971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57.597750087887192</v>
      </c>
      <c r="J8">
        <f>Bawana_RLNG!Q8</f>
        <v>28.000714225268478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797.37231927864286</v>
      </c>
      <c r="P8" s="36">
        <v>68.407387934326081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73.67</v>
      </c>
      <c r="U8" s="37">
        <f>SUMPRODUCT(LTA!J8:AN8,LTA!J$102:AN$102,LTA!J$104:AN$104)</f>
        <v>131.49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385.48</v>
      </c>
      <c r="AB8" s="75">
        <f>-STOA!O8</f>
        <v>-60</v>
      </c>
      <c r="AC8">
        <f t="shared" si="0"/>
        <v>15.053624613562278</v>
      </c>
      <c r="AD8">
        <f t="shared" si="1"/>
        <v>1399.4519660153821</v>
      </c>
      <c r="AE8">
        <f>'IDT-1'!C8</f>
        <v>0</v>
      </c>
      <c r="AF8" s="24"/>
      <c r="AG8">
        <f t="shared" si="2"/>
        <v>1399.4519660153821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-128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8.11164910281971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57.597750087887192</v>
      </c>
      <c r="J9">
        <f>Bawana_RLNG!Q9</f>
        <v>28.00071949170637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794.34732401042345</v>
      </c>
      <c r="P9" s="36">
        <v>68.407387934326081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73.67</v>
      </c>
      <c r="U9" s="37">
        <f>SUMPRODUCT(LTA!J9:AN9,LTA!J$102:AN$102,LTA!J$104:AN$104)</f>
        <v>131.32999999999998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385.55</v>
      </c>
      <c r="AB9" s="75">
        <f>-STOA!O9</f>
        <v>-70</v>
      </c>
      <c r="AC9">
        <f t="shared" si="0"/>
        <v>15.391718479717539</v>
      </c>
      <c r="AD9">
        <f t="shared" si="1"/>
        <v>1352.9988821474451</v>
      </c>
      <c r="AE9">
        <f>'IDT-1'!C9</f>
        <v>0</v>
      </c>
      <c r="AF9" s="24"/>
      <c r="AG9">
        <f t="shared" si="2"/>
        <v>1352.9988821474451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-161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8.11164910281971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57.597750087887192</v>
      </c>
      <c r="J10">
        <f>Bawana_RLNG!Q10</f>
        <v>28.00071949170637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794.34732401042345</v>
      </c>
      <c r="P10" s="36">
        <v>68.407387934326081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73.67</v>
      </c>
      <c r="U10" s="37">
        <f>SUMPRODUCT(LTA!J10:AN10,LTA!J$102:AN$102,LTA!J$104:AN$104)</f>
        <v>131.15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-95</v>
      </c>
      <c r="AA10" s="75">
        <f>STOA!I10</f>
        <v>385.62</v>
      </c>
      <c r="AB10" s="75">
        <f>-STOA!O10</f>
        <v>0</v>
      </c>
      <c r="AC10">
        <f t="shared" si="0"/>
        <v>15.551746476490436</v>
      </c>
      <c r="AD10">
        <f t="shared" si="1"/>
        <v>1333.7288541506725</v>
      </c>
      <c r="AE10">
        <f>'IDT-1'!C10</f>
        <v>0</v>
      </c>
      <c r="AF10" s="24"/>
      <c r="AG10">
        <f t="shared" si="2"/>
        <v>1333.7288541506725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8.11164910281971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44.998352010547137</v>
      </c>
      <c r="J11">
        <f>Bawana_RLNG!Q11</f>
        <v>28.00071949170637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795.95648415174571</v>
      </c>
      <c r="P11" s="36">
        <v>68.407387934326081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73.33</v>
      </c>
      <c r="U11" s="37">
        <f>SUMPRODUCT(LTA!J11:AN11,LTA!J$102:AN$102,LTA!J$104:AN$104)</f>
        <v>134.32999999999998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373.50000000000006</v>
      </c>
      <c r="AB11" s="75">
        <f>-STOA!O11</f>
        <v>-105</v>
      </c>
      <c r="AC11">
        <f t="shared" si="0"/>
        <v>15.406889951002549</v>
      </c>
      <c r="AD11">
        <f t="shared" si="1"/>
        <v>1310.6034727401423</v>
      </c>
      <c r="AE11">
        <f>'IDT-1'!C11</f>
        <v>0</v>
      </c>
      <c r="AF11" s="24"/>
      <c r="AG11">
        <f t="shared" si="2"/>
        <v>1310.6034727401423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-148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8.11164910281971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44.998352010547137</v>
      </c>
      <c r="J12">
        <f>Bawana_RLNG!Q12</f>
        <v>28.00071949170637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766.717608082737</v>
      </c>
      <c r="P12" s="36">
        <v>68.407387934326081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73.33</v>
      </c>
      <c r="U12" s="37">
        <f>SUMPRODUCT(LTA!J12:AN12,LTA!J$102:AN$102,LTA!J$104:AN$104)</f>
        <v>134.32999999999998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373.53000000000003</v>
      </c>
      <c r="AB12" s="75">
        <f>-STOA!O12</f>
        <v>-120</v>
      </c>
      <c r="AC12">
        <f t="shared" si="0"/>
        <v>15.068352657049097</v>
      </c>
      <c r="AD12">
        <f t="shared" si="1"/>
        <v>1292.7331339650871</v>
      </c>
      <c r="AE12">
        <f>'IDT-1'!C12</f>
        <v>0</v>
      </c>
      <c r="AF12" s="24"/>
      <c r="AG12">
        <f t="shared" si="2"/>
        <v>1292.7331339650871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-122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8.11164910281971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44.998352010547137</v>
      </c>
      <c r="J13">
        <f>Bawana_RLNG!Q13</f>
        <v>28.00071949170637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697.71474038664553</v>
      </c>
      <c r="P13" s="36">
        <v>68.407387934326081</v>
      </c>
      <c r="Q13" s="36">
        <v>21.510000000000005</v>
      </c>
      <c r="R13" s="38">
        <v>0</v>
      </c>
      <c r="S13" s="38">
        <v>0</v>
      </c>
      <c r="T13" s="37">
        <f>SUMPRODUCT(LTA!J13:AN13,LTA!J$101:AN$101,LTA!J$104:AN$104)</f>
        <v>80</v>
      </c>
      <c r="U13" s="37">
        <f>SUMPRODUCT(LTA!J13:AN13,LTA!J$102:AN$102,LTA!J$104:AN$104)</f>
        <v>134.32999999999998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-66.900000000000006</v>
      </c>
      <c r="AA13" s="75">
        <f>STOA!I13</f>
        <v>373.84000000000003</v>
      </c>
      <c r="AB13" s="75">
        <f>-STOA!O13</f>
        <v>0</v>
      </c>
      <c r="AC13">
        <f t="shared" si="0"/>
        <v>14.253538089983213</v>
      </c>
      <c r="AD13">
        <f t="shared" si="1"/>
        <v>1265.0350808360615</v>
      </c>
      <c r="AE13">
        <f>'IDT-1'!C13</f>
        <v>0</v>
      </c>
      <c r="AF13" s="24"/>
      <c r="AG13">
        <f t="shared" si="2"/>
        <v>1265.0350808360615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-141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8.11164910281971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44.998352010547137</v>
      </c>
      <c r="J14">
        <f>Bawana_RLNG!Q14</f>
        <v>28.00071949170637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697.71455106428357</v>
      </c>
      <c r="P14" s="36">
        <v>68.407387934326081</v>
      </c>
      <c r="Q14" s="36">
        <v>21.510000000000005</v>
      </c>
      <c r="R14" s="38">
        <v>0</v>
      </c>
      <c r="S14" s="38">
        <v>0</v>
      </c>
      <c r="T14" s="37">
        <f>SUMPRODUCT(LTA!J14:AN14,LTA!J$101:AN$101,LTA!J$104:AN$104)</f>
        <v>80</v>
      </c>
      <c r="U14" s="37">
        <f>SUMPRODUCT(LTA!J14:AN14,LTA!J$102:AN$102,LTA!J$104:AN$104)</f>
        <v>134.14999999999998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-56</v>
      </c>
      <c r="AA14" s="75">
        <f>STOA!I14</f>
        <v>374.15000000000003</v>
      </c>
      <c r="AB14" s="75">
        <f>-STOA!O14</f>
        <v>0</v>
      </c>
      <c r="AC14">
        <f t="shared" si="0"/>
        <v>14.399485296770976</v>
      </c>
      <c r="AD14">
        <f t="shared" si="1"/>
        <v>1247.918944306912</v>
      </c>
      <c r="AE14">
        <f>'IDT-1'!C14</f>
        <v>0</v>
      </c>
      <c r="AF14" s="24"/>
      <c r="AG14">
        <f t="shared" si="2"/>
        <v>1247.918944306912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-169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8.11164910281971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44.998242256161873</v>
      </c>
      <c r="J15">
        <f>Bawana_RLNG!Q15</f>
        <v>28.00071949170637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679.69492981241501</v>
      </c>
      <c r="P15" s="36">
        <v>68.407387934326081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81.67</v>
      </c>
      <c r="U15" s="37">
        <f>SUMPRODUCT(LTA!J15:AN15,LTA!J$102:AN$102,LTA!J$104:AN$104)</f>
        <v>86.71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326.44</v>
      </c>
      <c r="AB15" s="75">
        <f>-STOA!O15</f>
        <v>-120</v>
      </c>
      <c r="AC15">
        <f t="shared" si="0"/>
        <v>12.574631572453983</v>
      </c>
      <c r="AD15">
        <f t="shared" si="1"/>
        <v>1223.3040670249752</v>
      </c>
      <c r="AE15">
        <f>'IDT-1'!C15</f>
        <v>0</v>
      </c>
      <c r="AF15" s="24"/>
      <c r="AG15">
        <f t="shared" si="2"/>
        <v>1223.3040670249752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8.11164910281971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44.998242256161873</v>
      </c>
      <c r="J16">
        <f>Bawana_RLNG!Q16</f>
        <v>28.00071949170637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688.9651161667399</v>
      </c>
      <c r="P16" s="36">
        <v>68.407387934326081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81.67</v>
      </c>
      <c r="U16" s="37">
        <f>SUMPRODUCT(LTA!J16:AN16,LTA!J$102:AN$102,LTA!J$104:AN$104)</f>
        <v>86.55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326.49</v>
      </c>
      <c r="AB16" s="75">
        <f>-STOA!O16</f>
        <v>-135</v>
      </c>
      <c r="AC16">
        <f t="shared" si="0"/>
        <v>12.871827238677428</v>
      </c>
      <c r="AD16">
        <f t="shared" si="1"/>
        <v>1206.1670577130765</v>
      </c>
      <c r="AE16">
        <f>'IDT-1'!C16</f>
        <v>0</v>
      </c>
      <c r="AF16" s="24"/>
      <c r="AG16">
        <f t="shared" si="2"/>
        <v>1206.1670577130765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-21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8.11164910281971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44.998242256161873</v>
      </c>
      <c r="J17">
        <f>Bawana_RLNG!Q17</f>
        <v>28.00071949170637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690.20533090846163</v>
      </c>
      <c r="P17" s="36">
        <v>68.406604625769305</v>
      </c>
      <c r="Q17" s="36">
        <v>11.58</v>
      </c>
      <c r="R17" s="38">
        <v>0</v>
      </c>
      <c r="S17" s="38">
        <v>0</v>
      </c>
      <c r="T17" s="37">
        <f>SUMPRODUCT(LTA!J17:AN17,LTA!J$101:AN$101,LTA!J$104:AN$104)</f>
        <v>81.67</v>
      </c>
      <c r="U17" s="37">
        <f>SUMPRODUCT(LTA!J17:AN17,LTA!J$102:AN$102,LTA!J$104:AN$104)</f>
        <v>86.55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326.3</v>
      </c>
      <c r="AB17" s="75">
        <f>-STOA!O17</f>
        <v>-155</v>
      </c>
      <c r="AC17">
        <f t="shared" si="0"/>
        <v>13.033207301764017</v>
      </c>
      <c r="AD17">
        <f t="shared" si="1"/>
        <v>1189.065109083155</v>
      </c>
      <c r="AE17">
        <f>'IDT-1'!C17</f>
        <v>0</v>
      </c>
      <c r="AF17" s="24"/>
      <c r="AG17">
        <f t="shared" si="2"/>
        <v>1189.065109083155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-19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8.1149223101729699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44.998242256161873</v>
      </c>
      <c r="J18">
        <f>Bawana_RLNG!Q18</f>
        <v>28.00071949170637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688.96446260953087</v>
      </c>
      <c r="P18" s="36">
        <v>68.406604625769305</v>
      </c>
      <c r="Q18" s="36">
        <v>11.58</v>
      </c>
      <c r="R18" s="38">
        <v>0</v>
      </c>
      <c r="S18" s="38">
        <v>0</v>
      </c>
      <c r="T18" s="37">
        <f>SUMPRODUCT(LTA!J18:AN18,LTA!J$101:AN$101,LTA!J$104:AN$104)</f>
        <v>81.67</v>
      </c>
      <c r="U18" s="37">
        <f>SUMPRODUCT(LTA!J18:AN18,LTA!J$102:AN$102,LTA!J$104:AN$104)</f>
        <v>86.39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326.2</v>
      </c>
      <c r="AB18" s="75">
        <f>-STOA!O18</f>
        <v>-170</v>
      </c>
      <c r="AC18">
        <f t="shared" si="0"/>
        <v>13.147694868868101</v>
      </c>
      <c r="AD18">
        <f t="shared" si="1"/>
        <v>1172.4530264244734</v>
      </c>
      <c r="AE18">
        <f>'IDT-1'!C18</f>
        <v>0</v>
      </c>
      <c r="AF18" s="24"/>
      <c r="AG18">
        <f t="shared" si="2"/>
        <v>1172.4530264244734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-19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8.1149223101729699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44.998242256161873</v>
      </c>
      <c r="J19">
        <f>Bawana_RLNG!Q19</f>
        <v>28.00071949170637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683.69042944411137</v>
      </c>
      <c r="P19" s="36">
        <v>68.406604625769305</v>
      </c>
      <c r="Q19" s="36">
        <v>11.58</v>
      </c>
      <c r="R19" s="38">
        <v>0</v>
      </c>
      <c r="S19" s="38">
        <v>0</v>
      </c>
      <c r="T19" s="37">
        <f>SUMPRODUCT(LTA!J19:AN19,LTA!J$101:AN$101,LTA!J$104:AN$104)</f>
        <v>81.67</v>
      </c>
      <c r="U19" s="37">
        <f>SUMPRODUCT(LTA!J19:AN19,LTA!J$102:AN$102,LTA!J$104:AN$104)</f>
        <v>86.21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326.05</v>
      </c>
      <c r="AB19" s="75">
        <f>-STOA!O19</f>
        <v>-195</v>
      </c>
      <c r="AC19">
        <f t="shared" si="0"/>
        <v>13.15144793662791</v>
      </c>
      <c r="AD19">
        <f t="shared" si="1"/>
        <v>1160.8452401912939</v>
      </c>
      <c r="AE19">
        <f>'IDT-1'!C19</f>
        <v>0</v>
      </c>
      <c r="AF19" s="24"/>
      <c r="AG19">
        <f t="shared" si="2"/>
        <v>1160.8452401912939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8.1149223101729699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44.998242256161873</v>
      </c>
      <c r="J20">
        <f>Bawana_RLNG!Q20</f>
        <v>28.00071949170637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685.12059978771742</v>
      </c>
      <c r="P20" s="36">
        <v>68.406604625769305</v>
      </c>
      <c r="Q20" s="36">
        <v>11.58</v>
      </c>
      <c r="R20" s="38">
        <v>0</v>
      </c>
      <c r="S20" s="38">
        <v>0</v>
      </c>
      <c r="T20" s="37">
        <f>SUMPRODUCT(LTA!J20:AN20,LTA!J$101:AN$101,LTA!J$104:AN$104)</f>
        <v>81.67</v>
      </c>
      <c r="U20" s="37">
        <f>SUMPRODUCT(LTA!J20:AN20,LTA!J$102:AN$102,LTA!J$104:AN$104)</f>
        <v>86.21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326.16000000000003</v>
      </c>
      <c r="AB20" s="75">
        <f>-STOA!O20</f>
        <v>-210</v>
      </c>
      <c r="AC20">
        <f t="shared" si="0"/>
        <v>13.291452733387537</v>
      </c>
      <c r="AD20">
        <f t="shared" si="1"/>
        <v>1147.2454057381403</v>
      </c>
      <c r="AE20">
        <f>'IDT-1'!C20</f>
        <v>0</v>
      </c>
      <c r="AF20" s="24"/>
      <c r="AG20">
        <f t="shared" si="2"/>
        <v>1147.2454057381403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8.1149223101729699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44.998242256161873</v>
      </c>
      <c r="J21">
        <f>Bawana_RLNG!Q21</f>
        <v>28.00071949170637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682.00204789490681</v>
      </c>
      <c r="P21" s="36">
        <v>68.406604625769305</v>
      </c>
      <c r="Q21" s="36">
        <v>11.58</v>
      </c>
      <c r="R21" s="38">
        <v>0</v>
      </c>
      <c r="S21" s="38">
        <v>0</v>
      </c>
      <c r="T21" s="37">
        <f>SUMPRODUCT(LTA!J21:AN21,LTA!J$101:AN$101,LTA!J$104:AN$104)</f>
        <v>81.67</v>
      </c>
      <c r="U21" s="37">
        <f>SUMPRODUCT(LTA!J21:AN21,LTA!J$102:AN$102,LTA!J$104:AN$104)</f>
        <v>87.21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326.07</v>
      </c>
      <c r="AB21" s="75">
        <f>-STOA!O21</f>
        <v>-220</v>
      </c>
      <c r="AC21">
        <f t="shared" si="0"/>
        <v>13.357612474736818</v>
      </c>
      <c r="AD21">
        <f t="shared" si="1"/>
        <v>1134.9706941039803</v>
      </c>
      <c r="AE21">
        <f>'IDT-1'!C21</f>
        <v>0</v>
      </c>
      <c r="AF21" s="24"/>
      <c r="AG21">
        <f t="shared" si="2"/>
        <v>1134.9706941039803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8.1149223101729699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44.998242256161873</v>
      </c>
      <c r="J22">
        <f>Bawana_RLNG!Q22</f>
        <v>28.00071949170637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682.00182576494728</v>
      </c>
      <c r="P22" s="36">
        <v>68.406604625769305</v>
      </c>
      <c r="Q22" s="36">
        <v>11.58</v>
      </c>
      <c r="R22" s="38">
        <v>0</v>
      </c>
      <c r="S22" s="38">
        <v>0</v>
      </c>
      <c r="T22" s="37">
        <f>SUMPRODUCT(LTA!J22:AN22,LTA!J$101:AN$101,LTA!J$104:AN$104)</f>
        <v>81.67</v>
      </c>
      <c r="U22" s="37">
        <f>SUMPRODUCT(LTA!J22:AN22,LTA!J$102:AN$102,LTA!J$104:AN$104)</f>
        <v>87.21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326.17</v>
      </c>
      <c r="AB22" s="75">
        <f>-STOA!O22</f>
        <v>-230</v>
      </c>
      <c r="AC22">
        <f t="shared" si="0"/>
        <v>13.44316218609405</v>
      </c>
      <c r="AD22">
        <f t="shared" si="1"/>
        <v>1124.9849222626638</v>
      </c>
      <c r="AE22">
        <f>'IDT-1'!C22</f>
        <v>0</v>
      </c>
      <c r="AF22" s="24"/>
      <c r="AG22">
        <f t="shared" si="2"/>
        <v>1124.9849222626638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8.1149223101729699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44.998242256161873</v>
      </c>
      <c r="J23">
        <f>Bawana_RLNG!Q23</f>
        <v>28.00071949170637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685.86846506496863</v>
      </c>
      <c r="P23" s="36">
        <v>32.800000000000004</v>
      </c>
      <c r="Q23" s="36">
        <v>11.26</v>
      </c>
      <c r="R23" s="38">
        <v>0</v>
      </c>
      <c r="S23" s="38">
        <v>0</v>
      </c>
      <c r="T23" s="37">
        <f>SUMPRODUCT(LTA!J23:AN23,LTA!J$101:AN$101,LTA!J$104:AN$104)</f>
        <v>81.67</v>
      </c>
      <c r="U23" s="37">
        <f>SUMPRODUCT(LTA!J23:AN23,LTA!J$102:AN$102,LTA!J$104:AN$104)</f>
        <v>87.21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</v>
      </c>
      <c r="AA23" s="75">
        <f>STOA!I23</f>
        <v>283.95999999999998</v>
      </c>
      <c r="AB23" s="75">
        <f>-STOA!O23</f>
        <v>-65</v>
      </c>
      <c r="AC23">
        <f t="shared" si="0"/>
        <v>12.277140382964866</v>
      </c>
      <c r="AD23">
        <f t="shared" si="1"/>
        <v>1115.8809787400448</v>
      </c>
      <c r="AE23">
        <f>'IDT-1'!C23</f>
        <v>0</v>
      </c>
      <c r="AF23" s="24"/>
      <c r="AG23">
        <f t="shared" si="2"/>
        <v>1115.8809787400448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8.1149223101729699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44.998242256161873</v>
      </c>
      <c r="J24">
        <f>Bawana_RLNG!Q24</f>
        <v>28.00071949170637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683.31069139194835</v>
      </c>
      <c r="P24" s="36">
        <v>68.406604625769305</v>
      </c>
      <c r="Q24" s="36">
        <v>11.26</v>
      </c>
      <c r="R24" s="38">
        <v>0</v>
      </c>
      <c r="S24" s="38">
        <v>0</v>
      </c>
      <c r="T24" s="37">
        <f>SUMPRODUCT(LTA!J24:AN24,LTA!J$101:AN$101,LTA!J$104:AN$104)</f>
        <v>81.67</v>
      </c>
      <c r="U24" s="37">
        <f>SUMPRODUCT(LTA!J24:AN24,LTA!J$102:AN$102,LTA!J$104:AN$104)</f>
        <v>87.21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-52</v>
      </c>
      <c r="AA24" s="75">
        <f>STOA!I24</f>
        <v>283.73</v>
      </c>
      <c r="AB24" s="75">
        <f>-STOA!O24</f>
        <v>-110</v>
      </c>
      <c r="AC24">
        <f t="shared" si="0"/>
        <v>12.976376449212413</v>
      </c>
      <c r="AD24">
        <f t="shared" si="1"/>
        <v>1098.0005736265464</v>
      </c>
      <c r="AE24">
        <f>'IDT-1'!C24</f>
        <v>0</v>
      </c>
      <c r="AF24" s="24"/>
      <c r="AG24">
        <f t="shared" si="2"/>
        <v>1098.0005736265464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-54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8.1149223101729699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44.998242256161873</v>
      </c>
      <c r="J25">
        <f>Bawana_RLNG!Q25</f>
        <v>28.00071949170637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680.39467884927467</v>
      </c>
      <c r="P25" s="36">
        <v>68.406604625769305</v>
      </c>
      <c r="Q25" s="36">
        <v>11.26</v>
      </c>
      <c r="R25" s="38">
        <v>0</v>
      </c>
      <c r="S25" s="38">
        <v>0</v>
      </c>
      <c r="T25" s="37">
        <f>SUMPRODUCT(LTA!J25:AN25,LTA!J$101:AN$101,LTA!J$104:AN$104)</f>
        <v>81.67</v>
      </c>
      <c r="U25" s="37">
        <f>SUMPRODUCT(LTA!J25:AN25,LTA!J$102:AN$102,LTA!J$104:AN$104)</f>
        <v>134.64999999999998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</v>
      </c>
      <c r="AA25" s="75">
        <f>STOA!I25</f>
        <v>283.27</v>
      </c>
      <c r="AB25" s="75">
        <f>-STOA!O25</f>
        <v>-180</v>
      </c>
      <c r="AC25">
        <f t="shared" si="0"/>
        <v>13.685360252849515</v>
      </c>
      <c r="AD25">
        <f t="shared" si="1"/>
        <v>1101.3555772802356</v>
      </c>
      <c r="AE25">
        <f>'IDT-1'!C25</f>
        <v>0</v>
      </c>
      <c r="AF25" s="24"/>
      <c r="AG25">
        <f t="shared" si="2"/>
        <v>1101.3555772802356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8.11164910281971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44.998242256161873</v>
      </c>
      <c r="J26">
        <f>Bawana_RLNG!Q26</f>
        <v>28.00071949170637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779.97853923932121</v>
      </c>
      <c r="P26" s="36">
        <v>68.406604625769305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81.97</v>
      </c>
      <c r="U26" s="37">
        <f>SUMPRODUCT(LTA!J26:AN26,LTA!J$102:AN$102,LTA!J$104:AN$104)</f>
        <v>134.64999999999998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-100</v>
      </c>
      <c r="AA26" s="75">
        <f>STOA!I26</f>
        <v>282.88</v>
      </c>
      <c r="AB26" s="75">
        <f>-STOA!O26</f>
        <v>-205</v>
      </c>
      <c r="AC26">
        <f t="shared" si="0"/>
        <v>15.60326263899616</v>
      </c>
      <c r="AD26">
        <f t="shared" si="1"/>
        <v>1092.7682620767823</v>
      </c>
      <c r="AE26">
        <f>'IDT-1'!C26</f>
        <v>0</v>
      </c>
      <c r="AF26" s="24"/>
      <c r="AG26">
        <f t="shared" si="2"/>
        <v>1092.7682620767823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-68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8.11164910281971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44.998242256161873</v>
      </c>
      <c r="J27">
        <f>Bawana_RLNG!Q27</f>
        <v>28.00071949170637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809.2216781720191</v>
      </c>
      <c r="P27" s="36">
        <v>68.406604625769305</v>
      </c>
      <c r="Q27" s="36">
        <v>22.1</v>
      </c>
      <c r="R27" s="38">
        <v>4.33</v>
      </c>
      <c r="S27" s="38">
        <v>0</v>
      </c>
      <c r="T27" s="37">
        <f>SUMPRODUCT(LTA!J27:AN27,LTA!J$101:AN$101,LTA!J$104:AN$104)</f>
        <v>84.2</v>
      </c>
      <c r="U27" s="37">
        <f>SUMPRODUCT(LTA!J27:AN27,LTA!J$102:AN$102,LTA!J$104:AN$104)</f>
        <v>134.64999999999998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266.59000000000003</v>
      </c>
      <c r="AB27" s="75">
        <f>-STOA!O27</f>
        <v>-250</v>
      </c>
      <c r="AC27">
        <f t="shared" si="0"/>
        <v>15.978951949153048</v>
      </c>
      <c r="AD27">
        <f t="shared" si="1"/>
        <v>1086.9057116993233</v>
      </c>
      <c r="AE27">
        <f>'IDT-1'!C27</f>
        <v>0</v>
      </c>
      <c r="AF27" s="24"/>
      <c r="AG27">
        <f t="shared" si="2"/>
        <v>1086.9057116993233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-148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8.11164910281971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57.597750087887192</v>
      </c>
      <c r="J28">
        <f>Bawana_RLNG!Q28</f>
        <v>28.00071949170637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809.11362936601904</v>
      </c>
      <c r="P28" s="36">
        <v>68.406604625769305</v>
      </c>
      <c r="Q28" s="36">
        <v>22.1</v>
      </c>
      <c r="R28" s="38">
        <v>6.88</v>
      </c>
      <c r="S28" s="38">
        <v>0</v>
      </c>
      <c r="T28" s="37">
        <f>SUMPRODUCT(LTA!J28:AN28,LTA!J$101:AN$101,LTA!J$104:AN$104)</f>
        <v>87.2</v>
      </c>
      <c r="U28" s="37">
        <f>SUMPRODUCT(LTA!J28:AN28,LTA!J$102:AN$102,LTA!J$104:AN$104)</f>
        <v>134.64999999999998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266.59000000000003</v>
      </c>
      <c r="AB28" s="75">
        <f>-STOA!O28</f>
        <v>-245</v>
      </c>
      <c r="AC28">
        <f t="shared" si="0"/>
        <v>16.206740624493147</v>
      </c>
      <c r="AD28">
        <f t="shared" si="1"/>
        <v>1095.7193820497087</v>
      </c>
      <c r="AE28">
        <f>'IDT-1'!C28</f>
        <v>0</v>
      </c>
      <c r="AF28" s="24"/>
      <c r="AG28">
        <f t="shared" si="2"/>
        <v>1095.7193820497087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-162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8.11164910281971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57.597750087887192</v>
      </c>
      <c r="J29">
        <f>Bawana_RLNG!Q29</f>
        <v>28.00071949170637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699.85316292186883</v>
      </c>
      <c r="P29" s="36">
        <v>68.406604625769305</v>
      </c>
      <c r="Q29" s="36">
        <v>11.58</v>
      </c>
      <c r="R29" s="38">
        <v>11.7</v>
      </c>
      <c r="S29" s="38">
        <v>0</v>
      </c>
      <c r="T29" s="37">
        <f>SUMPRODUCT(LTA!J29:AN29,LTA!J$101:AN$101,LTA!J$104:AN$104)</f>
        <v>95.41</v>
      </c>
      <c r="U29" s="37">
        <f>SUMPRODUCT(LTA!J29:AN29,LTA!J$102:AN$102,LTA!J$104:AN$104)</f>
        <v>105.71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266.59000000000003</v>
      </c>
      <c r="AB29" s="75">
        <f>-STOA!O29</f>
        <v>-250</v>
      </c>
      <c r="AC29">
        <f t="shared" si="0"/>
        <v>13.90639209805248</v>
      </c>
      <c r="AD29">
        <f t="shared" si="1"/>
        <v>1099.329264131999</v>
      </c>
      <c r="AE29">
        <f>'IDT-1'!C29</f>
        <v>0</v>
      </c>
      <c r="AF29" s="24"/>
      <c r="AG29">
        <f t="shared" si="2"/>
        <v>1099.329264131999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8.11164910281971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44.998242256161873</v>
      </c>
      <c r="J30">
        <f>Bawana_RLNG!Q30</f>
        <v>28.00071949170637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699.88917935986888</v>
      </c>
      <c r="P30" s="36">
        <v>68.406604625769305</v>
      </c>
      <c r="Q30" s="36">
        <v>11.58</v>
      </c>
      <c r="R30" s="38">
        <v>18</v>
      </c>
      <c r="S30" s="38">
        <v>0</v>
      </c>
      <c r="T30" s="37">
        <f>SUMPRODUCT(LTA!J30:AN30,LTA!J$101:AN$101,LTA!J$104:AN$104)</f>
        <v>101.77</v>
      </c>
      <c r="U30" s="37">
        <f>SUMPRODUCT(LTA!J30:AN30,LTA!J$102:AN$102,LTA!J$104:AN$104)</f>
        <v>87.21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266.59000000000003</v>
      </c>
      <c r="AB30" s="75">
        <f>-STOA!O30</f>
        <v>-265</v>
      </c>
      <c r="AC30">
        <f t="shared" si="0"/>
        <v>13.709446981720742</v>
      </c>
      <c r="AD30">
        <f t="shared" si="1"/>
        <v>1086.1227178546055</v>
      </c>
      <c r="AE30">
        <f>'IDT-1'!C30</f>
        <v>0</v>
      </c>
      <c r="AF30" s="24"/>
      <c r="AG30">
        <f t="shared" si="2"/>
        <v>1086.1227178546055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8.11164910281971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44.998352010547137</v>
      </c>
      <c r="J31">
        <f>Bawana_RLNG!Q31</f>
        <v>28.00071949170637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699.88733725105214</v>
      </c>
      <c r="P31" s="36">
        <v>68.406604625769305</v>
      </c>
      <c r="Q31" s="36">
        <v>11.58</v>
      </c>
      <c r="R31" s="38">
        <v>23.25</v>
      </c>
      <c r="S31" s="38">
        <v>0</v>
      </c>
      <c r="T31" s="37">
        <f>SUMPRODUCT(LTA!J31:AN31,LTA!J$101:AN$101,LTA!J$104:AN$104)</f>
        <v>108.73</v>
      </c>
      <c r="U31" s="37">
        <f>SUMPRODUCT(LTA!J31:AN31,LTA!J$102:AN$102,LTA!J$104:AN$104)</f>
        <v>87.21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-72</v>
      </c>
      <c r="AA31" s="75">
        <f>STOA!I31</f>
        <v>266.59000000000003</v>
      </c>
      <c r="AB31" s="75">
        <f>-STOA!O31</f>
        <v>-185</v>
      </c>
      <c r="AC31">
        <f t="shared" si="0"/>
        <v>13.913650322642185</v>
      </c>
      <c r="AD31">
        <f t="shared" si="1"/>
        <v>1086.1267821592523</v>
      </c>
      <c r="AE31">
        <f>'IDT-1'!C31</f>
        <v>0</v>
      </c>
      <c r="AF31" s="24"/>
      <c r="AG31">
        <f t="shared" si="2"/>
        <v>1086.1267821592523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8.11164910281971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44.998352010547137</v>
      </c>
      <c r="J32">
        <f>Bawana_RLNG!Q32</f>
        <v>28.00071949170637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685.7364723009913</v>
      </c>
      <c r="P32" s="36">
        <v>68.406604625769305</v>
      </c>
      <c r="Q32" s="36">
        <v>11.58</v>
      </c>
      <c r="R32" s="38">
        <v>25.75</v>
      </c>
      <c r="S32" s="38">
        <v>0</v>
      </c>
      <c r="T32" s="37">
        <f>SUMPRODUCT(LTA!J32:AN32,LTA!J$101:AN$101,LTA!J$104:AN$104)</f>
        <v>116.71000000000001</v>
      </c>
      <c r="U32" s="37">
        <f>SUMPRODUCT(LTA!J32:AN32,LTA!J$102:AN$102,LTA!J$104:AN$104)</f>
        <v>87.21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</v>
      </c>
      <c r="AA32" s="75">
        <f>STOA!I32</f>
        <v>266.59000000000003</v>
      </c>
      <c r="AB32" s="75">
        <f>-STOA!O32</f>
        <v>-260</v>
      </c>
      <c r="AC32">
        <f t="shared" si="0"/>
        <v>13.959055476585679</v>
      </c>
      <c r="AD32">
        <f t="shared" si="1"/>
        <v>1073.4105120552483</v>
      </c>
      <c r="AE32">
        <f>'IDT-1'!C32</f>
        <v>0</v>
      </c>
      <c r="AF32" s="24"/>
      <c r="AG32">
        <f t="shared" si="2"/>
        <v>1073.4105120552483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8.11164910281971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44.998352010547137</v>
      </c>
      <c r="J33">
        <f>Bawana_RLNG!Q33</f>
        <v>28.00071949170637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685.06136031299286</v>
      </c>
      <c r="P33" s="36">
        <v>52.09</v>
      </c>
      <c r="Q33" s="36">
        <v>11.26</v>
      </c>
      <c r="R33" s="38">
        <v>26.3</v>
      </c>
      <c r="S33" s="38">
        <v>0</v>
      </c>
      <c r="T33" s="37">
        <f>SUMPRODUCT(LTA!J33:AN33,LTA!J$101:AN$101,LTA!J$104:AN$104)</f>
        <v>128.62</v>
      </c>
      <c r="U33" s="37">
        <f>SUMPRODUCT(LTA!J33:AN33,LTA!J$102:AN$102,LTA!J$104:AN$104)</f>
        <v>87.21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266.59000000000003</v>
      </c>
      <c r="AB33" s="75">
        <f>-STOA!O33</f>
        <v>-260</v>
      </c>
      <c r="AC33">
        <f t="shared" si="0"/>
        <v>13.825118322056246</v>
      </c>
      <c r="AD33">
        <f t="shared" si="1"/>
        <v>1079.6927325960098</v>
      </c>
      <c r="AE33">
        <f>'IDT-1'!C33</f>
        <v>0</v>
      </c>
      <c r="AF33" s="24"/>
      <c r="AG33">
        <f t="shared" si="2"/>
        <v>1079.6927325960098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8.5919698194556737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44.998352010547137</v>
      </c>
      <c r="J34">
        <f>Bawana_RLNG!Q34</f>
        <v>28.00071949170637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683.63143016512686</v>
      </c>
      <c r="P34" s="36">
        <v>32.800000000000004</v>
      </c>
      <c r="Q34" s="36">
        <v>11.26</v>
      </c>
      <c r="R34" s="38">
        <v>26.3</v>
      </c>
      <c r="S34" s="38">
        <v>0</v>
      </c>
      <c r="T34" s="37">
        <f>SUMPRODUCT(LTA!J34:AN34,LTA!J$101:AN$101,LTA!J$104:AN$104)</f>
        <v>142.17000000000002</v>
      </c>
      <c r="U34" s="37">
        <f>SUMPRODUCT(LTA!J34:AN34,LTA!J$102:AN$102,LTA!J$104:AN$104)</f>
        <v>87.21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266.59000000000003</v>
      </c>
      <c r="AB34" s="75">
        <f>-STOA!O34</f>
        <v>-242</v>
      </c>
      <c r="AC34">
        <f t="shared" si="0"/>
        <v>13.701156341034801</v>
      </c>
      <c r="AD34">
        <f t="shared" si="1"/>
        <v>1081.1270851458009</v>
      </c>
      <c r="AE34">
        <f>'IDT-1'!C34</f>
        <v>0</v>
      </c>
      <c r="AF34" s="24"/>
      <c r="AG34">
        <f t="shared" si="2"/>
        <v>1081.1270851458009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8.5919698194556737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44.998352010547137</v>
      </c>
      <c r="J35">
        <f>Bawana_RLNG!Q35</f>
        <v>28.00071949170637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684.29063751593389</v>
      </c>
      <c r="P35" s="36">
        <v>32.800000000000004</v>
      </c>
      <c r="Q35" s="36">
        <v>11.26</v>
      </c>
      <c r="R35" s="38">
        <v>26.3</v>
      </c>
      <c r="S35" s="38">
        <v>0</v>
      </c>
      <c r="T35" s="37">
        <f>SUMPRODUCT(LTA!J35:AN35,LTA!J$101:AN$101,LTA!J$104:AN$104)</f>
        <v>154.17000000000002</v>
      </c>
      <c r="U35" s="37">
        <f>SUMPRODUCT(LTA!J35:AN35,LTA!J$102:AN$102,LTA!J$104:AN$104)</f>
        <v>87.21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-211</v>
      </c>
      <c r="AA35" s="75">
        <f>STOA!I35</f>
        <v>266.59000000000003</v>
      </c>
      <c r="AB35" s="75">
        <f>-STOA!O35</f>
        <v>0</v>
      </c>
      <c r="AC35">
        <f t="shared" si="0"/>
        <v>14.434359354423371</v>
      </c>
      <c r="AD35">
        <f t="shared" si="1"/>
        <v>1019.0530894832198</v>
      </c>
      <c r="AE35">
        <f>'IDT-1'!C35</f>
        <v>0</v>
      </c>
      <c r="AF35" s="24"/>
      <c r="AG35">
        <f t="shared" si="2"/>
        <v>1019.0530894832198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8.8321175544476525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44.998352010547137</v>
      </c>
      <c r="J36">
        <f>Bawana_RLNG!Q36</f>
        <v>28.00071949170637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684.29063751593389</v>
      </c>
      <c r="P36" s="36">
        <v>32.800000000000004</v>
      </c>
      <c r="Q36" s="36">
        <v>11.26</v>
      </c>
      <c r="R36" s="38">
        <v>26.3</v>
      </c>
      <c r="S36" s="38">
        <v>0</v>
      </c>
      <c r="T36" s="37">
        <f>SUMPRODUCT(LTA!J36:AN36,LTA!J$101:AN$101,LTA!J$104:AN$104)</f>
        <v>169.63</v>
      </c>
      <c r="U36" s="37">
        <f>SUMPRODUCT(LTA!J36:AN36,LTA!J$102:AN$102,LTA!J$104:AN$104)</f>
        <v>87.21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-226</v>
      </c>
      <c r="AA36" s="75">
        <f>STOA!I36</f>
        <v>266.59000000000003</v>
      </c>
      <c r="AB36" s="75">
        <f>-STOA!O36</f>
        <v>0</v>
      </c>
      <c r="AC36">
        <f t="shared" si="0"/>
        <v>14.735663749895087</v>
      </c>
      <c r="AD36">
        <f t="shared" si="1"/>
        <v>1014.4519328227398</v>
      </c>
      <c r="AE36">
        <f>'IDT-1'!C36</f>
        <v>0</v>
      </c>
      <c r="AF36" s="24"/>
      <c r="AG36">
        <f t="shared" si="2"/>
        <v>1014.4519328227398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-135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8.8321175544476525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44.998352010547137</v>
      </c>
      <c r="J37">
        <f>Bawana_RLNG!Q37</f>
        <v>28.00071949170637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687.24997943081803</v>
      </c>
      <c r="P37" s="36">
        <v>33.33</v>
      </c>
      <c r="Q37" s="36">
        <v>11.408019097222224</v>
      </c>
      <c r="R37" s="38">
        <v>26.3</v>
      </c>
      <c r="S37" s="38">
        <v>0</v>
      </c>
      <c r="T37" s="37">
        <f>SUMPRODUCT(LTA!J37:AN37,LTA!J$101:AN$101,LTA!J$104:AN$104)</f>
        <v>176.79000000000002</v>
      </c>
      <c r="U37" s="37">
        <f>SUMPRODUCT(LTA!J37:AN37,LTA!J$102:AN$102,LTA!J$104:AN$104)</f>
        <v>87.21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-241</v>
      </c>
      <c r="AA37" s="75">
        <f>STOA!I37</f>
        <v>266.59000000000003</v>
      </c>
      <c r="AB37" s="75">
        <f>-STOA!O37</f>
        <v>0</v>
      </c>
      <c r="AC37">
        <f t="shared" si="0"/>
        <v>15.122852102767899</v>
      </c>
      <c r="AD37">
        <f t="shared" si="1"/>
        <v>989.86210548197369</v>
      </c>
      <c r="AE37">
        <f>'IDT-1'!C37</f>
        <v>0</v>
      </c>
      <c r="AF37" s="24"/>
      <c r="AG37">
        <f t="shared" si="2"/>
        <v>989.86210548197369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8.8321175544476525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44.998352010547137</v>
      </c>
      <c r="J38">
        <f>Bawana_RLNG!Q38</f>
        <v>28.00071949170637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686.18042940147132</v>
      </c>
      <c r="P38" s="36">
        <v>33.33</v>
      </c>
      <c r="Q38" s="36">
        <v>11.408019097222224</v>
      </c>
      <c r="R38" s="38">
        <v>26.3</v>
      </c>
      <c r="S38" s="38">
        <v>0</v>
      </c>
      <c r="T38" s="37">
        <f>SUMPRODUCT(LTA!J38:AN38,LTA!J$101:AN$101,LTA!J$104:AN$104)</f>
        <v>192.43</v>
      </c>
      <c r="U38" s="37">
        <f>SUMPRODUCT(LTA!J38:AN38,LTA!J$102:AN$102,LTA!J$104:AN$104)</f>
        <v>87.21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-251</v>
      </c>
      <c r="AA38" s="75">
        <f>STOA!I38</f>
        <v>266.59000000000003</v>
      </c>
      <c r="AB38" s="75">
        <f>-STOA!O38</f>
        <v>0</v>
      </c>
      <c r="AC38">
        <f t="shared" si="0"/>
        <v>15.329955459770277</v>
      </c>
      <c r="AD38">
        <f t="shared" si="1"/>
        <v>994.22545209562429</v>
      </c>
      <c r="AE38">
        <f>'IDT-1'!C38</f>
        <v>0</v>
      </c>
      <c r="AF38" s="24"/>
      <c r="AG38">
        <f t="shared" si="2"/>
        <v>994.22545209562429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-155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8.7634741537654168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44.998352010547137</v>
      </c>
      <c r="J39">
        <f>Bawana_RLNG!Q39</f>
        <v>28.00071949170637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682.73842141143382</v>
      </c>
      <c r="P39" s="36">
        <v>34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188.76999999999998</v>
      </c>
      <c r="U39" s="37">
        <f>SUMPRODUCT(LTA!J39:AN39,LTA!J$102:AN$102,LTA!J$104:AN$104)</f>
        <v>79.709999999999994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-241</v>
      </c>
      <c r="AA39" s="75">
        <f>STOA!I39</f>
        <v>266.59000000000003</v>
      </c>
      <c r="AB39" s="75">
        <f>-STOA!O39</f>
        <v>0</v>
      </c>
      <c r="AC39">
        <f t="shared" si="0"/>
        <v>15.410265782169345</v>
      </c>
      <c r="AD39">
        <f t="shared" si="1"/>
        <v>963.5364712852836</v>
      </c>
      <c r="AE39">
        <f>'IDT-1'!C39</f>
        <v>0</v>
      </c>
      <c r="AF39" s="24"/>
      <c r="AG39">
        <f t="shared" si="2"/>
        <v>963.5364712852836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-185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8.7634741537654168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44.998352010547137</v>
      </c>
      <c r="J40">
        <f>Bawana_RLNG!Q40</f>
        <v>28.00071949170637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679.29641367538125</v>
      </c>
      <c r="P40" s="36">
        <v>32.800000000000004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199.5</v>
      </c>
      <c r="U40" s="37">
        <f>SUMPRODUCT(LTA!J40:AN40,LTA!J$102:AN$102,LTA!J$104:AN$104)</f>
        <v>80.05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-221</v>
      </c>
      <c r="AA40" s="75">
        <f>STOA!I40</f>
        <v>266.59000000000003</v>
      </c>
      <c r="AB40" s="75">
        <f>-STOA!O40</f>
        <v>0</v>
      </c>
      <c r="AC40">
        <f t="shared" si="0"/>
        <v>15.12541460819094</v>
      </c>
      <c r="AD40">
        <f t="shared" si="1"/>
        <v>1010.2493147232091</v>
      </c>
      <c r="AE40">
        <f>'IDT-1'!C40</f>
        <v>0</v>
      </c>
      <c r="AF40" s="24"/>
      <c r="AG40">
        <f t="shared" si="2"/>
        <v>1010.2493147232091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8.7634741537654168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44.999999999999993</v>
      </c>
      <c r="J41">
        <f>Bawana_RLNG!Q41</f>
        <v>28.00071949170637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679.1439633455301</v>
      </c>
      <c r="P41" s="36">
        <v>32.800000000000004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217.82</v>
      </c>
      <c r="U41" s="37">
        <f>SUMPRODUCT(LTA!J41:AN41,LTA!J$102:AN$102,LTA!J$104:AN$104)</f>
        <v>80.39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-201</v>
      </c>
      <c r="AA41" s="75">
        <f>STOA!I41</f>
        <v>266.59000000000003</v>
      </c>
      <c r="AB41" s="75">
        <f>-STOA!O41</f>
        <v>0</v>
      </c>
      <c r="AC41">
        <f t="shared" si="0"/>
        <v>14.967459032710698</v>
      </c>
      <c r="AD41">
        <f t="shared" si="1"/>
        <v>1065.9164679582912</v>
      </c>
      <c r="AE41">
        <f>'IDT-1'!C41</f>
        <v>0</v>
      </c>
      <c r="AF41" s="24"/>
      <c r="AG41">
        <f t="shared" si="2"/>
        <v>1065.9164679582912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-148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8.7634741537654168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44.999999999999993</v>
      </c>
      <c r="J42">
        <f>Bawana_RLNG!Q42</f>
        <v>28.00071949170637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676.08427596480965</v>
      </c>
      <c r="P42" s="36">
        <v>32.800000000000004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230.06</v>
      </c>
      <c r="U42" s="37">
        <f>SUMPRODUCT(LTA!J42:AN42,LTA!J$102:AN$102,LTA!J$104:AN$104)</f>
        <v>80.709999999999994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-189</v>
      </c>
      <c r="AA42" s="75">
        <f>STOA!I42</f>
        <v>266.59000000000003</v>
      </c>
      <c r="AB42" s="75">
        <f>-STOA!O42</f>
        <v>0</v>
      </c>
      <c r="AC42">
        <f t="shared" si="0"/>
        <v>14.911723135114423</v>
      </c>
      <c r="AD42">
        <f t="shared" si="1"/>
        <v>1091.4725164751669</v>
      </c>
      <c r="AE42">
        <f>'IDT-1'!C42</f>
        <v>0</v>
      </c>
      <c r="AF42" s="24"/>
      <c r="AG42">
        <f t="shared" si="2"/>
        <v>1091.4725164751669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-144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8.5234168687685266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44.999999999999993</v>
      </c>
      <c r="J43">
        <f>Bawana_RLNG!Q43</f>
        <v>28.00071949170637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655.59511429793406</v>
      </c>
      <c r="P43" s="36">
        <v>32.800000000000004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237.57</v>
      </c>
      <c r="U43" s="37">
        <f>SUMPRODUCT(LTA!J43:AN43,LTA!J$102:AN$102,LTA!J$104:AN$104)</f>
        <v>81.39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-174</v>
      </c>
      <c r="AA43" s="75">
        <f>STOA!I43</f>
        <v>266.59000000000003</v>
      </c>
      <c r="AB43" s="75">
        <f>-STOA!O43</f>
        <v>0</v>
      </c>
      <c r="AC43">
        <f t="shared" si="0"/>
        <v>14.577672437346687</v>
      </c>
      <c r="AD43">
        <f t="shared" si="1"/>
        <v>1106.2673482210621</v>
      </c>
      <c r="AE43">
        <f>'IDT-1'!C43</f>
        <v>0</v>
      </c>
      <c r="AF43" s="24"/>
      <c r="AG43">
        <f t="shared" si="2"/>
        <v>1106.2673482210621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-132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8.5234168687685266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44.999999999999993</v>
      </c>
      <c r="J44">
        <f>Bawana_RLNG!Q44</f>
        <v>28.00071949170637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655.59511429793406</v>
      </c>
      <c r="P44" s="36">
        <v>32.800000000000004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250.55</v>
      </c>
      <c r="U44" s="37">
        <f>SUMPRODUCT(LTA!J44:AN44,LTA!J$102:AN$102,LTA!J$104:AN$104)</f>
        <v>82.21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-155</v>
      </c>
      <c r="AA44" s="75">
        <f>STOA!I44</f>
        <v>266.59000000000003</v>
      </c>
      <c r="AB44" s="75">
        <f>-STOA!O44</f>
        <v>0</v>
      </c>
      <c r="AC44">
        <f t="shared" si="0"/>
        <v>14.600409702372911</v>
      </c>
      <c r="AD44">
        <f t="shared" si="1"/>
        <v>1131.0446109560362</v>
      </c>
      <c r="AE44">
        <f>'IDT-1'!C44</f>
        <v>0</v>
      </c>
      <c r="AF44" s="24"/>
      <c r="AG44">
        <f t="shared" si="2"/>
        <v>1131.0446109560362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8.5234168687685266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44.999999999999993</v>
      </c>
      <c r="J45">
        <f>Bawana_RLNG!Q45</f>
        <v>28.00071949170637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659.58637629747113</v>
      </c>
      <c r="P45" s="36">
        <v>32.800000000000004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219.12</v>
      </c>
      <c r="U45" s="37">
        <f>SUMPRODUCT(LTA!J45:AN45,LTA!J$102:AN$102,LTA!J$104:AN$104)</f>
        <v>83.05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-124</v>
      </c>
      <c r="AA45" s="75">
        <f>STOA!I45</f>
        <v>266.59000000000003</v>
      </c>
      <c r="AB45" s="75">
        <f>-STOA!O45</f>
        <v>0</v>
      </c>
      <c r="AC45">
        <f t="shared" si="0"/>
        <v>14.343095672269463</v>
      </c>
      <c r="AD45">
        <f t="shared" si="1"/>
        <v>1108.7031869856764</v>
      </c>
      <c r="AE45">
        <f>'IDT-1'!C45</f>
        <v>0</v>
      </c>
      <c r="AF45" s="24"/>
      <c r="AG45">
        <f t="shared" si="2"/>
        <v>1108.7031869856764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-167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8.5234168687685266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44.999999999999993</v>
      </c>
      <c r="J46">
        <f>Bawana_RLNG!Q46</f>
        <v>28.00071949170637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660.28509143547114</v>
      </c>
      <c r="P46" s="36">
        <v>32.800000000000004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228.34</v>
      </c>
      <c r="U46" s="37">
        <f>SUMPRODUCT(LTA!J46:AN46,LTA!J$102:AN$102,LTA!J$104:AN$104)</f>
        <v>83.89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-109</v>
      </c>
      <c r="AA46" s="75">
        <f>STOA!I46</f>
        <v>266.59000000000003</v>
      </c>
      <c r="AB46" s="75">
        <f>-STOA!O46</f>
        <v>0</v>
      </c>
      <c r="AC46">
        <f t="shared" si="0"/>
        <v>14.331814986729999</v>
      </c>
      <c r="AD46">
        <f t="shared" si="1"/>
        <v>1131.4731828092163</v>
      </c>
      <c r="AE46">
        <f>'IDT-1'!C46</f>
        <v>0</v>
      </c>
      <c r="AF46" s="24"/>
      <c r="AG46">
        <f t="shared" si="2"/>
        <v>1131.4731828092163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-170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8.0432925092566219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44.999999999999993</v>
      </c>
      <c r="J47">
        <f>Bawana_RLNG!Q47</f>
        <v>28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662.26883583406732</v>
      </c>
      <c r="P47" s="36">
        <v>32.800000000000004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235.45</v>
      </c>
      <c r="U47" s="37">
        <f>SUMPRODUCT(LTA!J47:AN47,LTA!J$102:AN$102,LTA!J$104:AN$104)</f>
        <v>84.71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-99</v>
      </c>
      <c r="AA47" s="75">
        <f>STOA!I47</f>
        <v>266.59000000000003</v>
      </c>
      <c r="AB47" s="75">
        <f>-STOA!O47</f>
        <v>0</v>
      </c>
      <c r="AC47">
        <f t="shared" si="0"/>
        <v>14.072205042332408</v>
      </c>
      <c r="AD47">
        <f t="shared" si="1"/>
        <v>1181.1656933009917</v>
      </c>
      <c r="AE47">
        <f>'IDT-1'!C47</f>
        <v>0</v>
      </c>
      <c r="AF47" s="24"/>
      <c r="AG47">
        <f t="shared" si="2"/>
        <v>1181.1656933009917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-140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8.0432925092566219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44.999999999999993</v>
      </c>
      <c r="J48">
        <f>Bawana_RLNG!Q48</f>
        <v>28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662.44885680773973</v>
      </c>
      <c r="P48" s="36">
        <v>32.800000000000004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241.25</v>
      </c>
      <c r="U48" s="37">
        <f>SUMPRODUCT(LTA!J48:AN48,LTA!J$102:AN$102,LTA!J$104:AN$104)</f>
        <v>85.55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-104</v>
      </c>
      <c r="AA48" s="75">
        <f>STOA!I48</f>
        <v>266.59000000000003</v>
      </c>
      <c r="AB48" s="75">
        <f>-STOA!O48</f>
        <v>0</v>
      </c>
      <c r="AC48">
        <f t="shared" si="0"/>
        <v>14.044781641262363</v>
      </c>
      <c r="AD48">
        <f t="shared" si="1"/>
        <v>1198.0131376757338</v>
      </c>
      <c r="AE48">
        <f>'IDT-1'!C48</f>
        <v>0</v>
      </c>
      <c r="AF48" s="24"/>
      <c r="AG48">
        <f t="shared" si="2"/>
        <v>1198.0131376757338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-125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8.0432925092566219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44.999999999999993</v>
      </c>
      <c r="J49">
        <f>Bawana_RLNG!Q49</f>
        <v>28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658.52477693493643</v>
      </c>
      <c r="P49" s="36">
        <v>32.800000000000004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270.36</v>
      </c>
      <c r="U49" s="37">
        <f>SUMPRODUCT(LTA!J49:AN49,LTA!J$102:AN$102,LTA!J$104:AN$104)</f>
        <v>86.39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-79</v>
      </c>
      <c r="AA49" s="75">
        <f>STOA!I49</f>
        <v>266.59000000000003</v>
      </c>
      <c r="AB49" s="75">
        <f>-STOA!O49</f>
        <v>0</v>
      </c>
      <c r="AC49">
        <f t="shared" si="0"/>
        <v>14.161745477632149</v>
      </c>
      <c r="AD49">
        <f t="shared" si="1"/>
        <v>1235.9220939665609</v>
      </c>
      <c r="AE49">
        <f>'IDT-1'!C49</f>
        <v>0</v>
      </c>
      <c r="AF49" s="24"/>
      <c r="AG49">
        <f t="shared" si="2"/>
        <v>1235.9220939665609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-138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8.0432925092566219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44.999999999999993</v>
      </c>
      <c r="J50">
        <f>Bawana_RLNG!Q50</f>
        <v>28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655.96756457777622</v>
      </c>
      <c r="P50" s="36">
        <v>32.800000000000004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270.47000000000003</v>
      </c>
      <c r="U50" s="37">
        <f>SUMPRODUCT(LTA!J50:AN50,LTA!J$102:AN$102,LTA!J$104:AN$104)</f>
        <v>87.21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-59</v>
      </c>
      <c r="AA50" s="75">
        <f>STOA!I50</f>
        <v>266.59000000000003</v>
      </c>
      <c r="AB50" s="75">
        <f>-STOA!O50</f>
        <v>0</v>
      </c>
      <c r="AC50">
        <f t="shared" si="0"/>
        <v>14.012538370233775</v>
      </c>
      <c r="AD50">
        <f t="shared" si="1"/>
        <v>1250.4440887167989</v>
      </c>
      <c r="AE50">
        <f>'IDT-1'!C50</f>
        <v>0</v>
      </c>
      <c r="AF50" s="24"/>
      <c r="AG50">
        <f t="shared" si="2"/>
        <v>1250.4440887167989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-142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8.0432925092566219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44.999999999999993</v>
      </c>
      <c r="J51">
        <f>Bawana_RLNG!Q51</f>
        <v>28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654.93140554583431</v>
      </c>
      <c r="P51" s="36">
        <v>32.800000000000004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280.48</v>
      </c>
      <c r="U51" s="37">
        <f>SUMPRODUCT(LTA!J51:AN51,LTA!J$102:AN$102,LTA!J$104:AN$104)</f>
        <v>87.21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-44</v>
      </c>
      <c r="AA51" s="75">
        <f>STOA!I51</f>
        <v>266.59000000000003</v>
      </c>
      <c r="AB51" s="75">
        <f>-STOA!O51</f>
        <v>0</v>
      </c>
      <c r="AC51">
        <f t="shared" si="0"/>
        <v>14.03709168801613</v>
      </c>
      <c r="AD51">
        <f t="shared" si="1"/>
        <v>1265.3933763670748</v>
      </c>
      <c r="AE51">
        <f>'IDT-1'!C51</f>
        <v>0</v>
      </c>
      <c r="AF51" s="24"/>
      <c r="AG51">
        <f t="shared" si="2"/>
        <v>1265.3933763670748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-151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8.0432925092566219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44.999999999999993</v>
      </c>
      <c r="J52">
        <f>Bawana_RLNG!Q52</f>
        <v>28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654.93140554583431</v>
      </c>
      <c r="P52" s="36">
        <v>32.800000000000004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280.51</v>
      </c>
      <c r="U52" s="37">
        <f>SUMPRODUCT(LTA!J52:AN52,LTA!J$102:AN$102,LTA!J$104:AN$104)</f>
        <v>87.21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-34</v>
      </c>
      <c r="AA52" s="75">
        <f>STOA!I52</f>
        <v>266.59000000000003</v>
      </c>
      <c r="AB52" s="75">
        <f>-STOA!O52</f>
        <v>0</v>
      </c>
      <c r="AC52">
        <f t="shared" si="0"/>
        <v>13.978045583941908</v>
      </c>
      <c r="AD52">
        <f t="shared" si="1"/>
        <v>1272.4824224711492</v>
      </c>
      <c r="AE52">
        <f>'IDT-1'!C52</f>
        <v>0</v>
      </c>
      <c r="AF52" s="24"/>
      <c r="AG52">
        <f t="shared" si="2"/>
        <v>1272.4824224711492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-154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8.0432925092566219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28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653.54302016183431</v>
      </c>
      <c r="P53" s="36">
        <v>32.800000000000004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281.53999999999996</v>
      </c>
      <c r="U53" s="37">
        <f>SUMPRODUCT(LTA!J53:AN53,LTA!J$102:AN$102,LTA!J$104:AN$104)</f>
        <v>87.21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-34</v>
      </c>
      <c r="AA53" s="75">
        <f>STOA!I53</f>
        <v>266.59000000000003</v>
      </c>
      <c r="AB53" s="75">
        <f>-STOA!O53</f>
        <v>0</v>
      </c>
      <c r="AC53">
        <f t="shared" si="0"/>
        <v>14.015962935340752</v>
      </c>
      <c r="AD53">
        <f t="shared" si="1"/>
        <v>1266.9161197357503</v>
      </c>
      <c r="AE53">
        <f>'IDT-1'!C53</f>
        <v>0</v>
      </c>
      <c r="AF53" s="24"/>
      <c r="AG53">
        <f t="shared" si="2"/>
        <v>1266.9161197357503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8.0432925092566219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28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653.54302016183431</v>
      </c>
      <c r="P54" s="36">
        <v>32.800000000000004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283.56</v>
      </c>
      <c r="U54" s="37">
        <f>SUMPRODUCT(LTA!J54:AN54,LTA!J$102:AN$102,LTA!J$104:AN$104)</f>
        <v>87.21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-29</v>
      </c>
      <c r="AA54" s="75">
        <f>STOA!I54</f>
        <v>266.59000000000003</v>
      </c>
      <c r="AB54" s="75">
        <f>-STOA!O54</f>
        <v>0</v>
      </c>
      <c r="AC54">
        <f t="shared" si="0"/>
        <v>13.999046304441197</v>
      </c>
      <c r="AD54">
        <f t="shared" si="1"/>
        <v>1272.9530363666497</v>
      </c>
      <c r="AE54">
        <f>'IDT-1'!C54</f>
        <v>0</v>
      </c>
      <c r="AF54" s="24"/>
      <c r="AG54">
        <f t="shared" si="2"/>
        <v>1272.9530363666497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-160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8.0445617121078854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28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654.77263667746877</v>
      </c>
      <c r="P55" s="36">
        <v>32.800000000000004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293.51</v>
      </c>
      <c r="U55" s="37">
        <f>SUMPRODUCT(LTA!J55:AN55,LTA!J$102:AN$102,LTA!J$104:AN$104)</f>
        <v>87.21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-34</v>
      </c>
      <c r="AA55" s="75">
        <f>STOA!I55</f>
        <v>266.59000000000003</v>
      </c>
      <c r="AB55" s="75">
        <f>-STOA!O55</f>
        <v>0</v>
      </c>
      <c r="AC55">
        <f t="shared" si="0"/>
        <v>14.220033110349812</v>
      </c>
      <c r="AD55">
        <f t="shared" si="1"/>
        <v>1268.9129352792268</v>
      </c>
      <c r="AE55">
        <f>'IDT-1'!C55</f>
        <v>0</v>
      </c>
      <c r="AF55" s="24"/>
      <c r="AG55">
        <f t="shared" si="2"/>
        <v>1268.9129352792268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-170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8.0445617121078854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28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654.77263667746877</v>
      </c>
      <c r="P56" s="36">
        <v>32.800000000000004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293.46000000000004</v>
      </c>
      <c r="U56" s="37">
        <f>SUMPRODUCT(LTA!J56:AN56,LTA!J$102:AN$102,LTA!J$104:AN$104)</f>
        <v>87.21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-29</v>
      </c>
      <c r="AA56" s="75">
        <f>STOA!I56</f>
        <v>266.59000000000003</v>
      </c>
      <c r="AB56" s="75">
        <f>-STOA!O56</f>
        <v>0</v>
      </c>
      <c r="AC56">
        <f t="shared" si="0"/>
        <v>14.202670794900037</v>
      </c>
      <c r="AD56">
        <f t="shared" si="1"/>
        <v>1270.8802975946767</v>
      </c>
      <c r="AE56">
        <f>'IDT-1'!C56</f>
        <v>0</v>
      </c>
      <c r="AF56" s="24"/>
      <c r="AG56">
        <f t="shared" si="2"/>
        <v>1270.8802975946767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-173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8.0445617121078854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28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654.07392153946876</v>
      </c>
      <c r="P57" s="36">
        <v>32.800000000000004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292.42</v>
      </c>
      <c r="U57" s="37">
        <f>SUMPRODUCT(LTA!J57:AN57,LTA!J$102:AN$102,LTA!J$104:AN$104)</f>
        <v>87.21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</v>
      </c>
      <c r="AA57" s="75">
        <f>STOA!I57</f>
        <v>266.59000000000003</v>
      </c>
      <c r="AB57" s="75">
        <f>-STOA!O57</f>
        <v>0</v>
      </c>
      <c r="AC57">
        <f t="shared" si="0"/>
        <v>14.12029632594172</v>
      </c>
      <c r="AD57">
        <f t="shared" si="1"/>
        <v>1277.2239569256346</v>
      </c>
      <c r="AE57">
        <f>'IDT-1'!C57</f>
        <v>0</v>
      </c>
      <c r="AF57" s="24"/>
      <c r="AG57">
        <f t="shared" si="2"/>
        <v>1277.2239569256346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-170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8.0445617121078854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28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654.07392153946876</v>
      </c>
      <c r="P58" s="36">
        <v>32.800000000000004</v>
      </c>
      <c r="Q58" s="36">
        <v>14.63</v>
      </c>
      <c r="R58" s="38">
        <v>26.3</v>
      </c>
      <c r="S58" s="38">
        <v>0</v>
      </c>
      <c r="T58" s="37">
        <f>SUMPRODUCT(LTA!J58:AN58,LTA!J$101:AN$101,LTA!J$104:AN$104)</f>
        <v>291.3</v>
      </c>
      <c r="U58" s="37">
        <f>SUMPRODUCT(LTA!J58:AN58,LTA!J$102:AN$102,LTA!J$104:AN$104)</f>
        <v>87.21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</v>
      </c>
      <c r="AA58" s="75">
        <f>STOA!I58</f>
        <v>266.59000000000003</v>
      </c>
      <c r="AB58" s="75">
        <f>-STOA!O58</f>
        <v>0</v>
      </c>
      <c r="AC58">
        <f t="shared" si="0"/>
        <v>14.043119064142608</v>
      </c>
      <c r="AD58">
        <f t="shared" si="1"/>
        <v>1284.1811341874341</v>
      </c>
      <c r="AE58">
        <f>'IDT-1'!C58</f>
        <v>0</v>
      </c>
      <c r="AF58" s="24"/>
      <c r="AG58">
        <f t="shared" si="2"/>
        <v>1284.1811341874341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-182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8.0445617121078854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28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614.7076884931115</v>
      </c>
      <c r="P59" s="36">
        <v>32.800000000000004</v>
      </c>
      <c r="Q59" s="36">
        <v>14.63</v>
      </c>
      <c r="R59" s="38">
        <v>26.3</v>
      </c>
      <c r="S59" s="38">
        <v>0</v>
      </c>
      <c r="T59" s="37">
        <f>SUMPRODUCT(LTA!J59:AN59,LTA!J$101:AN$101,LTA!J$104:AN$104)</f>
        <v>273.07</v>
      </c>
      <c r="U59" s="37">
        <f>SUMPRODUCT(LTA!J59:AN59,LTA!J$102:AN$102,LTA!J$104:AN$104)</f>
        <v>87.21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266.59000000000003</v>
      </c>
      <c r="AB59" s="75">
        <f>-STOA!O59</f>
        <v>0</v>
      </c>
      <c r="AC59">
        <f t="shared" si="0"/>
        <v>12.873146930837194</v>
      </c>
      <c r="AD59">
        <f t="shared" si="1"/>
        <v>1308.7548732743821</v>
      </c>
      <c r="AE59">
        <f>'IDT-1'!C59</f>
        <v>0</v>
      </c>
      <c r="AF59" s="24"/>
      <c r="AG59">
        <f t="shared" si="2"/>
        <v>1308.7548732743821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-105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8.0445617121078854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28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614.1537833972111</v>
      </c>
      <c r="P60" s="36">
        <v>32.800000000000004</v>
      </c>
      <c r="Q60" s="36">
        <v>14.63</v>
      </c>
      <c r="R60" s="38">
        <v>26.3</v>
      </c>
      <c r="S60" s="38">
        <v>0</v>
      </c>
      <c r="T60" s="37">
        <f>SUMPRODUCT(LTA!J60:AN60,LTA!J$101:AN$101,LTA!J$104:AN$104)</f>
        <v>264.96000000000004</v>
      </c>
      <c r="U60" s="37">
        <f>SUMPRODUCT(LTA!J60:AN60,LTA!J$102:AN$102,LTA!J$104:AN$104)</f>
        <v>87.21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266.59000000000003</v>
      </c>
      <c r="AB60" s="75">
        <f>-STOA!O60</f>
        <v>0</v>
      </c>
      <c r="AC60">
        <f t="shared" si="0"/>
        <v>12.588591184909406</v>
      </c>
      <c r="AD60">
        <f t="shared" si="1"/>
        <v>1325.3755239244099</v>
      </c>
      <c r="AE60">
        <f>'IDT-1'!C60</f>
        <v>0</v>
      </c>
      <c r="AF60" s="24"/>
      <c r="AG60">
        <f t="shared" si="2"/>
        <v>1325.3755239244099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8.0445617121078854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619.37733899685202</v>
      </c>
      <c r="P61" s="36">
        <v>32.800000000000004</v>
      </c>
      <c r="Q61" s="36">
        <v>14.63</v>
      </c>
      <c r="R61" s="38">
        <v>26.3</v>
      </c>
      <c r="S61" s="38">
        <v>0</v>
      </c>
      <c r="T61" s="37">
        <f>SUMPRODUCT(LTA!J61:AN61,LTA!J$101:AN$101,LTA!J$104:AN$104)</f>
        <v>262.88</v>
      </c>
      <c r="U61" s="37">
        <f>SUMPRODUCT(LTA!J61:AN61,LTA!J$102:AN$102,LTA!J$104:AN$104)</f>
        <v>87.21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266.59000000000003</v>
      </c>
      <c r="AB61" s="75">
        <f>-STOA!O61</f>
        <v>0</v>
      </c>
      <c r="AC61">
        <f t="shared" si="0"/>
        <v>12.360862320199717</v>
      </c>
      <c r="AD61">
        <f t="shared" si="1"/>
        <v>1358.7468083887604</v>
      </c>
      <c r="AE61">
        <f>'IDT-1'!C61</f>
        <v>0</v>
      </c>
      <c r="AF61" s="24"/>
      <c r="AG61">
        <f t="shared" si="2"/>
        <v>1358.7468083887604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8.0445617121078854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619.00077329089163</v>
      </c>
      <c r="P62" s="36">
        <v>32.798550532502539</v>
      </c>
      <c r="Q62" s="36">
        <v>11.26</v>
      </c>
      <c r="R62" s="38">
        <v>26.3</v>
      </c>
      <c r="S62" s="38">
        <v>0</v>
      </c>
      <c r="T62" s="37">
        <f>SUMPRODUCT(LTA!J62:AN62,LTA!J$101:AN$101,LTA!J$104:AN$104)</f>
        <v>253.17000000000002</v>
      </c>
      <c r="U62" s="37">
        <f>SUMPRODUCT(LTA!J62:AN62,LTA!J$102:AN$102,LTA!J$104:AN$104)</f>
        <v>87.21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266.59000000000003</v>
      </c>
      <c r="AB62" s="75">
        <f>-STOA!O62</f>
        <v>0</v>
      </c>
      <c r="AC62">
        <f t="shared" si="0"/>
        <v>12.078391838244888</v>
      </c>
      <c r="AD62">
        <f t="shared" si="1"/>
        <v>1365.5712636972571</v>
      </c>
      <c r="AE62">
        <f>'IDT-1'!C62</f>
        <v>0</v>
      </c>
      <c r="AF62" s="24"/>
      <c r="AG62">
        <f t="shared" si="2"/>
        <v>1365.5712636972571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8.0445617121078854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659.23862257574592</v>
      </c>
      <c r="P63" s="36">
        <v>32.798550532502539</v>
      </c>
      <c r="Q63" s="36">
        <v>11.16</v>
      </c>
      <c r="R63" s="38">
        <v>26.3</v>
      </c>
      <c r="S63" s="38">
        <v>0</v>
      </c>
      <c r="T63" s="37">
        <f>SUMPRODUCT(LTA!J63:AN63,LTA!J$101:AN$101,LTA!J$104:AN$104)</f>
        <v>246.11</v>
      </c>
      <c r="U63" s="37">
        <f>SUMPRODUCT(LTA!J63:AN63,LTA!J$102:AN$102,LTA!J$104:AN$104)</f>
        <v>87.21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266.59000000000003</v>
      </c>
      <c r="AB63" s="75">
        <f>-STOA!O63</f>
        <v>0</v>
      </c>
      <c r="AC63">
        <f t="shared" si="0"/>
        <v>12.186822617739884</v>
      </c>
      <c r="AD63">
        <f t="shared" si="1"/>
        <v>1418.5406822026166</v>
      </c>
      <c r="AE63">
        <f>'IDT-1'!C63</f>
        <v>0</v>
      </c>
      <c r="AF63" s="24"/>
      <c r="AG63">
        <f t="shared" si="2"/>
        <v>1418.5406822026166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8.0445617121078854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659.23862257574592</v>
      </c>
      <c r="P64" s="36">
        <v>32.798550532502539</v>
      </c>
      <c r="Q64" s="36">
        <v>11.16</v>
      </c>
      <c r="R64" s="38">
        <v>26.3</v>
      </c>
      <c r="S64" s="38">
        <v>0</v>
      </c>
      <c r="T64" s="37">
        <f>SUMPRODUCT(LTA!J64:AN64,LTA!J$101:AN$101,LTA!J$104:AN$104)</f>
        <v>236.4</v>
      </c>
      <c r="U64" s="37">
        <f>SUMPRODUCT(LTA!J64:AN64,LTA!J$102:AN$102,LTA!J$104:AN$104)</f>
        <v>87.21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266.59000000000003</v>
      </c>
      <c r="AB64" s="75">
        <f>-STOA!O64</f>
        <v>0</v>
      </c>
      <c r="AC64">
        <f t="shared" si="0"/>
        <v>12.020547040490992</v>
      </c>
      <c r="AD64">
        <f t="shared" si="1"/>
        <v>1418.9969577798654</v>
      </c>
      <c r="AE64">
        <f>'IDT-1'!C64</f>
        <v>0</v>
      </c>
      <c r="AF64" s="24"/>
      <c r="AG64">
        <f t="shared" si="2"/>
        <v>1418.9969577798654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16.436871183483568</v>
      </c>
      <c r="F65">
        <f>GT_Spot!Q65</f>
        <v>0</v>
      </c>
      <c r="G65">
        <f>PPCL_NG!Q65</f>
        <v>39</v>
      </c>
      <c r="H65">
        <f>PPCL_Spot!Q65</f>
        <v>0</v>
      </c>
      <c r="I65">
        <f>Bawana_NG!Q65</f>
        <v>44.999999999999993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679.24939052994421</v>
      </c>
      <c r="P65" s="36">
        <v>32.798550532502539</v>
      </c>
      <c r="Q65" s="36">
        <v>11.16</v>
      </c>
      <c r="R65" s="38">
        <v>26.3</v>
      </c>
      <c r="S65" s="38">
        <v>0</v>
      </c>
      <c r="T65" s="37">
        <f>SUMPRODUCT(LTA!J65:AN65,LTA!J$101:AN$101,LTA!J$104:AN$104)</f>
        <v>228.17000000000002</v>
      </c>
      <c r="U65" s="37">
        <f>SUMPRODUCT(LTA!J65:AN65,LTA!J$102:AN$102,LTA!J$104:AN$104)</f>
        <v>87.21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266.59000000000003</v>
      </c>
      <c r="AB65" s="75">
        <f>-STOA!O65</f>
        <v>0</v>
      </c>
      <c r="AC65">
        <f t="shared" si="0"/>
        <v>12.316000890865814</v>
      </c>
      <c r="AD65">
        <f t="shared" si="1"/>
        <v>1453.8745813550645</v>
      </c>
      <c r="AE65">
        <f>'IDT-1'!C65</f>
        <v>0</v>
      </c>
      <c r="AF65" s="24"/>
      <c r="AG65">
        <f t="shared" si="2"/>
        <v>1453.8745813550645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16.436871183483568</v>
      </c>
      <c r="F66">
        <f>GT_Spot!Q66</f>
        <v>0</v>
      </c>
      <c r="G66">
        <f>PPCL_NG!Q66</f>
        <v>39</v>
      </c>
      <c r="H66">
        <f>PPCL_Spot!Q66</f>
        <v>0</v>
      </c>
      <c r="I66">
        <f>Bawana_NG!Q66</f>
        <v>44.999999999999993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682.63643159475896</v>
      </c>
      <c r="P66" s="36">
        <v>32.798550532502539</v>
      </c>
      <c r="Q66" s="36">
        <v>11.16</v>
      </c>
      <c r="R66" s="38">
        <v>26.3</v>
      </c>
      <c r="S66" s="38">
        <v>0</v>
      </c>
      <c r="T66" s="37">
        <f>SUMPRODUCT(LTA!J66:AN66,LTA!J$101:AN$101,LTA!J$104:AN$104)</f>
        <v>214.92000000000002</v>
      </c>
      <c r="U66" s="37">
        <f>SUMPRODUCT(LTA!J66:AN66,LTA!J$102:AN$102,LTA!J$104:AN$104)</f>
        <v>87.21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266.59000000000003</v>
      </c>
      <c r="AB66" s="75">
        <f>-STOA!O66</f>
        <v>0</v>
      </c>
      <c r="AC66">
        <f t="shared" si="0"/>
        <v>12.233152035810257</v>
      </c>
      <c r="AD66">
        <f t="shared" si="1"/>
        <v>1444.0944712749347</v>
      </c>
      <c r="AE66">
        <f>'IDT-1'!C66</f>
        <v>0</v>
      </c>
      <c r="AF66" s="24"/>
      <c r="AG66">
        <f t="shared" si="2"/>
        <v>1444.0944712749347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8.0445617121078854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44.999999999999993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683.11356473881563</v>
      </c>
      <c r="P67" s="36">
        <v>32.798550532502539</v>
      </c>
      <c r="Q67" s="36">
        <v>11.260000000000002</v>
      </c>
      <c r="R67" s="38">
        <v>26.3</v>
      </c>
      <c r="S67" s="38">
        <v>0</v>
      </c>
      <c r="T67" s="37">
        <f>SUMPRODUCT(LTA!J67:AN67,LTA!J$101:AN$101,LTA!J$104:AN$104)</f>
        <v>208.66</v>
      </c>
      <c r="U67" s="37">
        <f>SUMPRODUCT(LTA!J67:AN67,LTA!J$102:AN$102,LTA!J$104:AN$104)</f>
        <v>87.21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266.59000000000003</v>
      </c>
      <c r="AB67" s="75">
        <f>-STOA!O67</f>
        <v>0</v>
      </c>
      <c r="AC67">
        <f t="shared" si="0"/>
        <v>12.264440554660778</v>
      </c>
      <c r="AD67">
        <f t="shared" si="1"/>
        <v>1447.7880064287654</v>
      </c>
      <c r="AE67">
        <f>'IDT-1'!C67</f>
        <v>0</v>
      </c>
      <c r="AF67" s="24"/>
      <c r="AG67">
        <f t="shared" si="2"/>
        <v>1447.7880064287654</v>
      </c>
      <c r="AI67" s="34">
        <f>PXIL!I67</f>
        <v>0</v>
      </c>
      <c r="AJ67" s="34">
        <f>PXIL!O67</f>
        <v>0</v>
      </c>
      <c r="AK67" s="34">
        <f>RTM_IEX!I67</f>
        <v>32.799999999999997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8.0445617121078854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44.999999999999993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681.51591388281565</v>
      </c>
      <c r="P68" s="36">
        <v>32.799999999999997</v>
      </c>
      <c r="Q68" s="36">
        <v>11.260000000000002</v>
      </c>
      <c r="R68" s="38">
        <v>26.3</v>
      </c>
      <c r="S68" s="38">
        <v>0</v>
      </c>
      <c r="T68" s="37">
        <f>SUMPRODUCT(LTA!J68:AN68,LTA!J$101:AN$101,LTA!J$104:AN$104)</f>
        <v>195.41</v>
      </c>
      <c r="U68" s="37">
        <f>SUMPRODUCT(LTA!J68:AN68,LTA!J$102:AN$102,LTA!J$104:AN$104)</f>
        <v>87.21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266.59000000000003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12.091096462997356</v>
      </c>
      <c r="AD68">
        <f t="shared" ref="AD68:AD98" si="4">SUM(B68:AB68,AI68:AV68)-AC68</f>
        <v>1427.3251491319261</v>
      </c>
      <c r="AE68">
        <f>'IDT-1'!C68</f>
        <v>0</v>
      </c>
      <c r="AF68" s="24"/>
      <c r="AG68">
        <f t="shared" ref="AG68:AG98" si="5">SUM(AD68:AF68)</f>
        <v>1427.3251491319261</v>
      </c>
      <c r="AI68" s="34">
        <f>PXIL!I68</f>
        <v>0</v>
      </c>
      <c r="AJ68" s="34">
        <f>PXIL!O68</f>
        <v>0</v>
      </c>
      <c r="AK68" s="34">
        <f>RTM_IEX!I68</f>
        <v>27.01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8.0445617121078854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44.999999999999993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681.87607623081567</v>
      </c>
      <c r="P69" s="36">
        <v>32.799999999999997</v>
      </c>
      <c r="Q69" s="36">
        <v>11.260000000000002</v>
      </c>
      <c r="R69" s="38">
        <v>23.38</v>
      </c>
      <c r="S69" s="38">
        <v>0</v>
      </c>
      <c r="T69" s="37">
        <f>SUMPRODUCT(LTA!J69:AN69,LTA!J$101:AN$101,LTA!J$104:AN$104)</f>
        <v>183.03</v>
      </c>
      <c r="U69" s="37">
        <f>SUMPRODUCT(LTA!J69:AN69,LTA!J$102:AN$102,LTA!J$104:AN$104)</f>
        <v>87.21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266.59000000000003</v>
      </c>
      <c r="AB69" s="75">
        <f>-STOA!O69</f>
        <v>0</v>
      </c>
      <c r="AC69">
        <f t="shared" si="3"/>
        <v>12.006089826720556</v>
      </c>
      <c r="AD69">
        <f t="shared" si="4"/>
        <v>1417.2903181162028</v>
      </c>
      <c r="AE69">
        <f>'IDT-1'!C69</f>
        <v>0</v>
      </c>
      <c r="AF69" s="24"/>
      <c r="AG69">
        <f t="shared" si="5"/>
        <v>1417.2903181162028</v>
      </c>
      <c r="AI69" s="34">
        <f>PXIL!I69</f>
        <v>0</v>
      </c>
      <c r="AJ69" s="34">
        <f>PXIL!O69</f>
        <v>0</v>
      </c>
      <c r="AK69" s="34">
        <f>RTM_IEX!I69</f>
        <v>31.83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8.0445617121078854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44.999999999999993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681.87607623081567</v>
      </c>
      <c r="P70" s="36">
        <v>42.44</v>
      </c>
      <c r="Q70" s="36">
        <v>11.260000000000002</v>
      </c>
      <c r="R70" s="38">
        <v>20.189999999999998</v>
      </c>
      <c r="S70" s="38">
        <v>0</v>
      </c>
      <c r="T70" s="37">
        <f>SUMPRODUCT(LTA!J70:AN70,LTA!J$101:AN$101,LTA!J$104:AN$104)</f>
        <v>168.61</v>
      </c>
      <c r="U70" s="37">
        <f>SUMPRODUCT(LTA!J70:AN70,LTA!J$102:AN$102,LTA!J$104:AN$104)</f>
        <v>87.21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266.59000000000003</v>
      </c>
      <c r="AB70" s="75">
        <f>-STOA!O70</f>
        <v>0</v>
      </c>
      <c r="AC70">
        <f t="shared" si="3"/>
        <v>11.939141826720558</v>
      </c>
      <c r="AD70">
        <f t="shared" si="4"/>
        <v>1409.3872661162031</v>
      </c>
      <c r="AE70">
        <f>'IDT-1'!C70</f>
        <v>0</v>
      </c>
      <c r="AF70" s="24"/>
      <c r="AG70">
        <f t="shared" si="5"/>
        <v>1409.3872661162031</v>
      </c>
      <c r="AI70" s="34">
        <f>PXIL!I70</f>
        <v>0</v>
      </c>
      <c r="AJ70" s="34">
        <f>PXIL!O70</f>
        <v>0</v>
      </c>
      <c r="AK70" s="34">
        <f>RTM_IEX!I70</f>
        <v>31.83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8.0445617121078854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44.999999999999993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685.07658022131818</v>
      </c>
      <c r="P71" s="36">
        <v>52.090000000000011</v>
      </c>
      <c r="Q71" s="36">
        <v>11.260000000000002</v>
      </c>
      <c r="R71" s="38">
        <v>17.11</v>
      </c>
      <c r="S71" s="38">
        <v>0</v>
      </c>
      <c r="T71" s="37">
        <f>SUMPRODUCT(LTA!J71:AN71,LTA!J$101:AN$101,LTA!J$104:AN$104)</f>
        <v>159.57</v>
      </c>
      <c r="U71" s="37">
        <f>SUMPRODUCT(LTA!J71:AN71,LTA!J$102:AN$102,LTA!J$104:AN$104)</f>
        <v>87.21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266.59000000000003</v>
      </c>
      <c r="AB71" s="75">
        <f>-STOA!O71</f>
        <v>0</v>
      </c>
      <c r="AC71">
        <f t="shared" si="3"/>
        <v>11.921002060240777</v>
      </c>
      <c r="AD71">
        <f t="shared" si="4"/>
        <v>1407.2459098731852</v>
      </c>
      <c r="AE71">
        <f>'IDT-1'!C71</f>
        <v>0</v>
      </c>
      <c r="AF71" s="24"/>
      <c r="AG71">
        <f t="shared" si="5"/>
        <v>1407.2459098731852</v>
      </c>
      <c r="AI71" s="34">
        <f>PXIL!I71</f>
        <v>0</v>
      </c>
      <c r="AJ71" s="34">
        <f>PXIL!O71</f>
        <v>0</v>
      </c>
      <c r="AK71" s="34">
        <f>RTM_IEX!I71</f>
        <v>28.94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8.0445617121078854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44.999999999999993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685.92240250911198</v>
      </c>
      <c r="P72" s="36">
        <v>62.7</v>
      </c>
      <c r="Q72" s="36">
        <v>11.260000000000002</v>
      </c>
      <c r="R72" s="38">
        <v>12.710000000000003</v>
      </c>
      <c r="S72" s="38">
        <v>0</v>
      </c>
      <c r="T72" s="37">
        <f>SUMPRODUCT(LTA!J72:AN72,LTA!J$101:AN$101,LTA!J$104:AN$104)</f>
        <v>146.49</v>
      </c>
      <c r="U72" s="37">
        <f>SUMPRODUCT(LTA!J72:AN72,LTA!J$102:AN$102,LTA!J$104:AN$104)</f>
        <v>87.21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266.59000000000003</v>
      </c>
      <c r="AB72" s="75">
        <f>-STOA!O72</f>
        <v>0</v>
      </c>
      <c r="AC72">
        <f t="shared" si="3"/>
        <v>11.837974967458248</v>
      </c>
      <c r="AD72">
        <f t="shared" si="4"/>
        <v>1397.4447592537617</v>
      </c>
      <c r="AE72">
        <f>'IDT-1'!C72</f>
        <v>0</v>
      </c>
      <c r="AF72" s="24"/>
      <c r="AG72">
        <f t="shared" si="5"/>
        <v>1397.4447592537617</v>
      </c>
      <c r="AI72" s="34">
        <f>PXIL!I72</f>
        <v>0</v>
      </c>
      <c r="AJ72" s="34">
        <f>PXIL!O72</f>
        <v>0</v>
      </c>
      <c r="AK72" s="34">
        <f>RTM_IEX!I72</f>
        <v>25.08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8.0445617121078854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688.75833507831157</v>
      </c>
      <c r="P73" s="36">
        <v>68.406679126213604</v>
      </c>
      <c r="Q73" s="36">
        <v>11.011912122264675</v>
      </c>
      <c r="R73" s="38">
        <v>9.26</v>
      </c>
      <c r="S73" s="38">
        <v>0</v>
      </c>
      <c r="T73" s="37">
        <f>SUMPRODUCT(LTA!J73:AN73,LTA!J$101:AN$101,LTA!J$104:AN$104)</f>
        <v>133.15</v>
      </c>
      <c r="U73" s="37">
        <f>SUMPRODUCT(LTA!J73:AN73,LTA!J$102:AN$102,LTA!J$104:AN$104)</f>
        <v>87.21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270.01</v>
      </c>
      <c r="AB73" s="75">
        <f>-STOA!O73</f>
        <v>0</v>
      </c>
      <c r="AC73">
        <f t="shared" si="3"/>
        <v>11.72242896752674</v>
      </c>
      <c r="AD73">
        <f t="shared" si="4"/>
        <v>1383.8048290713712</v>
      </c>
      <c r="AE73">
        <f>'IDT-1'!C73</f>
        <v>0</v>
      </c>
      <c r="AF73" s="24"/>
      <c r="AG73">
        <f t="shared" si="5"/>
        <v>1383.8048290713712</v>
      </c>
      <c r="AI73" s="34">
        <f>PXIL!I73</f>
        <v>0</v>
      </c>
      <c r="AJ73" s="34">
        <f>PXIL!O73</f>
        <v>0</v>
      </c>
      <c r="AK73" s="34">
        <f>RTM_IEX!I73</f>
        <v>16.399999999999999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8.0445617121078854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28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689.04281783045496</v>
      </c>
      <c r="P74" s="36">
        <v>68.406679126213604</v>
      </c>
      <c r="Q74" s="36">
        <v>11.011912122264675</v>
      </c>
      <c r="R74" s="38">
        <v>6.7673440564927416</v>
      </c>
      <c r="S74" s="38">
        <v>0</v>
      </c>
      <c r="T74" s="37">
        <f>SUMPRODUCT(LTA!J74:AN74,LTA!J$101:AN$101,LTA!J$104:AN$104)</f>
        <v>120</v>
      </c>
      <c r="U74" s="37">
        <f>SUMPRODUCT(LTA!J74:AN74,LTA!J$102:AN$102,LTA!J$104:AN$104)</f>
        <v>87.21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269.97000000000003</v>
      </c>
      <c r="AB74" s="75">
        <f>-STOA!O74</f>
        <v>0</v>
      </c>
      <c r="AC74">
        <f t="shared" si="3"/>
        <v>11.576872312719285</v>
      </c>
      <c r="AD74">
        <f t="shared" si="4"/>
        <v>1366.6222125348145</v>
      </c>
      <c r="AE74">
        <f>'IDT-1'!C74</f>
        <v>0</v>
      </c>
      <c r="AF74" s="24"/>
      <c r="AG74">
        <f t="shared" si="5"/>
        <v>1366.6222125348145</v>
      </c>
      <c r="AI74" s="34">
        <f>PXIL!I74</f>
        <v>0</v>
      </c>
      <c r="AJ74" s="34">
        <f>PXIL!O74</f>
        <v>0</v>
      </c>
      <c r="AK74" s="34">
        <f>RTM_IEX!I74</f>
        <v>14.47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8.1149223101729699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28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684.88230682259939</v>
      </c>
      <c r="P75" s="36">
        <v>68.407387934326081</v>
      </c>
      <c r="Q75" s="36">
        <v>20.63</v>
      </c>
      <c r="R75" s="38">
        <v>0</v>
      </c>
      <c r="S75" s="38">
        <v>0</v>
      </c>
      <c r="T75" s="37">
        <f>SUMPRODUCT(LTA!J75:AN75,LTA!J$101:AN$101,LTA!J$104:AN$104)</f>
        <v>108.52000000000001</v>
      </c>
      <c r="U75" s="37">
        <f>SUMPRODUCT(LTA!J75:AN75,LTA!J$102:AN$102,LTA!J$104:AN$104)</f>
        <v>108.64999999999999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-22</v>
      </c>
      <c r="AA75" s="75">
        <f>STOA!I75</f>
        <v>314.85000000000002</v>
      </c>
      <c r="AB75" s="75">
        <f>-STOA!O75</f>
        <v>0</v>
      </c>
      <c r="AC75">
        <f t="shared" si="3"/>
        <v>12.574796711629864</v>
      </c>
      <c r="AD75">
        <f t="shared" si="4"/>
        <v>1325.7555903554685</v>
      </c>
      <c r="AE75">
        <f>'IDT-1'!C75</f>
        <v>0</v>
      </c>
      <c r="AF75" s="24"/>
      <c r="AG75">
        <f t="shared" si="5"/>
        <v>1325.7555903554685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-57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7.8903712647147604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28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696.55503981504398</v>
      </c>
      <c r="P76" s="36">
        <v>68.407387934326081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101.23</v>
      </c>
      <c r="U76" s="37">
        <f>SUMPRODUCT(LTA!J76:AN76,LTA!J$102:AN$102,LTA!J$104:AN$104)</f>
        <v>127.99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-51</v>
      </c>
      <c r="AA76" s="75">
        <f>STOA!I76</f>
        <v>314.63</v>
      </c>
      <c r="AB76" s="75">
        <f>-STOA!O76</f>
        <v>0</v>
      </c>
      <c r="AC76">
        <f t="shared" si="3"/>
        <v>13.053758487180996</v>
      </c>
      <c r="AD76">
        <f t="shared" si="4"/>
        <v>1318.0248105269036</v>
      </c>
      <c r="AE76">
        <f>'IDT-1'!C76</f>
        <v>0</v>
      </c>
      <c r="AF76" s="24"/>
      <c r="AG76">
        <f t="shared" si="5"/>
        <v>1318.0248105269036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7.8903712647147604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28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725.74607339819522</v>
      </c>
      <c r="P77" s="36">
        <v>68.407387934326081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83.83</v>
      </c>
      <c r="U77" s="37">
        <f>SUMPRODUCT(LTA!J77:AN77,LTA!J$102:AN$102,LTA!J$104:AN$104)</f>
        <v>128.15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-142</v>
      </c>
      <c r="AA77" s="75">
        <f>STOA!I77</f>
        <v>333.93</v>
      </c>
      <c r="AB77" s="75">
        <f>-STOA!O77</f>
        <v>0</v>
      </c>
      <c r="AC77">
        <f t="shared" si="3"/>
        <v>13.676145058751031</v>
      </c>
      <c r="AD77">
        <f t="shared" si="4"/>
        <v>1329.233457538485</v>
      </c>
      <c r="AE77">
        <f>'IDT-1'!C77</f>
        <v>0</v>
      </c>
      <c r="AF77" s="24"/>
      <c r="AG77">
        <f t="shared" si="5"/>
        <v>1329.233457538485</v>
      </c>
      <c r="AI77" s="34">
        <f>PXIL!I77</f>
        <v>0</v>
      </c>
      <c r="AJ77" s="34">
        <f>PXIL!O77</f>
        <v>0</v>
      </c>
      <c r="AK77" s="34">
        <f>RTM_IEX!I77</f>
        <v>11.58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7.8903712647147604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28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772.39749631931124</v>
      </c>
      <c r="P78" s="36">
        <v>68.407387934326081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78.88</v>
      </c>
      <c r="U78" s="37">
        <f>SUMPRODUCT(LTA!J78:AN78,LTA!J$102:AN$102,LTA!J$104:AN$104)</f>
        <v>128.32999999999998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-185</v>
      </c>
      <c r="AA78" s="75">
        <f>STOA!I78</f>
        <v>333.93</v>
      </c>
      <c r="AB78" s="75">
        <f>-STOA!O78</f>
        <v>0</v>
      </c>
      <c r="AC78">
        <f t="shared" si="3"/>
        <v>14.335424793458634</v>
      </c>
      <c r="AD78">
        <f t="shared" si="4"/>
        <v>1320.6956007248932</v>
      </c>
      <c r="AE78">
        <f>'IDT-1'!C78</f>
        <v>0</v>
      </c>
      <c r="AF78" s="24"/>
      <c r="AG78">
        <f t="shared" si="5"/>
        <v>1320.6956007248932</v>
      </c>
      <c r="AI78" s="34">
        <f>PXIL!I78</f>
        <v>0</v>
      </c>
      <c r="AJ78" s="34">
        <f>PXIL!O78</f>
        <v>0</v>
      </c>
      <c r="AK78" s="34">
        <f>RTM_IEX!I78</f>
        <v>4.82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7.8903712647147604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44.998375803075149</v>
      </c>
      <c r="J79">
        <f>Bawana_RLNG!Q79</f>
        <v>28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720.03923185749636</v>
      </c>
      <c r="P79" s="36">
        <v>68.407387934326081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72.73</v>
      </c>
      <c r="U79" s="37">
        <f>SUMPRODUCT(LTA!J79:AN79,LTA!J$102:AN$102,LTA!J$104:AN$104)</f>
        <v>126.33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-140</v>
      </c>
      <c r="AA79" s="75">
        <f>STOA!I79</f>
        <v>369.58</v>
      </c>
      <c r="AB79" s="75">
        <f>-STOA!O79</f>
        <v>0</v>
      </c>
      <c r="AC79">
        <f t="shared" si="3"/>
        <v>13.704911631105212</v>
      </c>
      <c r="AD79">
        <f t="shared" si="4"/>
        <v>1336.6462252285071</v>
      </c>
      <c r="AE79">
        <f>'IDT-1'!C79</f>
        <v>0</v>
      </c>
      <c r="AF79" s="24"/>
      <c r="AG79">
        <f t="shared" si="5"/>
        <v>1336.6462252285071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7.8903712647147604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44.998375803075149</v>
      </c>
      <c r="J80">
        <f>Bawana_RLNG!Q80</f>
        <v>28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720.06735962245318</v>
      </c>
      <c r="P80" s="36">
        <v>68.407387934326081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71.41</v>
      </c>
      <c r="U80" s="37">
        <f>SUMPRODUCT(LTA!J80:AN80,LTA!J$102:AN$102,LTA!J$104:AN$104)</f>
        <v>126.49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369.5</v>
      </c>
      <c r="AB80" s="75">
        <f>-STOA!O80</f>
        <v>0</v>
      </c>
      <c r="AC80">
        <f t="shared" si="3"/>
        <v>13.652376115706403</v>
      </c>
      <c r="AD80">
        <f t="shared" si="4"/>
        <v>1340.4868885088626</v>
      </c>
      <c r="AE80">
        <f>'IDT-1'!C80</f>
        <v>0</v>
      </c>
      <c r="AF80" s="24"/>
      <c r="AG80">
        <f t="shared" si="5"/>
        <v>1340.4868885088626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7.8903712647147604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44.998375803075149</v>
      </c>
      <c r="J81">
        <f>Bawana_RLNG!Q81</f>
        <v>28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719.73618981613856</v>
      </c>
      <c r="P81" s="36">
        <v>68.407387934326081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70.400000000000006</v>
      </c>
      <c r="U81" s="37">
        <f>SUMPRODUCT(LTA!J81:AN81,LTA!J$102:AN$102,LTA!J$104:AN$104)</f>
        <v>126.64999999999999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-130</v>
      </c>
      <c r="AA81" s="75">
        <f>STOA!I81</f>
        <v>369.59999999999997</v>
      </c>
      <c r="AB81" s="75">
        <f>-STOA!O81</f>
        <v>0</v>
      </c>
      <c r="AC81">
        <f t="shared" si="3"/>
        <v>13.600938500708914</v>
      </c>
      <c r="AD81">
        <f t="shared" si="4"/>
        <v>1344.4571563175455</v>
      </c>
      <c r="AE81">
        <f>'IDT-1'!C81</f>
        <v>0</v>
      </c>
      <c r="AF81" s="24"/>
      <c r="AG81">
        <f t="shared" si="5"/>
        <v>1344.4571563175455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7.8903712647147604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44.998375803075149</v>
      </c>
      <c r="J82">
        <f>Bawana_RLNG!Q82</f>
        <v>28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703.14082153768618</v>
      </c>
      <c r="P82" s="36">
        <v>68.407387934326081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70.67</v>
      </c>
      <c r="U82" s="37">
        <f>SUMPRODUCT(LTA!J82:AN82,LTA!J$102:AN$102,LTA!J$104:AN$104)</f>
        <v>126.83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-110</v>
      </c>
      <c r="AA82" s="75">
        <f>STOA!I82</f>
        <v>369.59</v>
      </c>
      <c r="AB82" s="75">
        <f>-STOA!O82</f>
        <v>0</v>
      </c>
      <c r="AC82">
        <f t="shared" si="3"/>
        <v>13.295810252672133</v>
      </c>
      <c r="AD82">
        <f t="shared" si="4"/>
        <v>1348.6069162871299</v>
      </c>
      <c r="AE82">
        <f>'IDT-1'!C82</f>
        <v>0</v>
      </c>
      <c r="AF82" s="24"/>
      <c r="AG82">
        <f t="shared" si="5"/>
        <v>1348.6069162871299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8.1149223101729699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57.598000069442037</v>
      </c>
      <c r="J83">
        <f>Bawana_RLNG!Q83</f>
        <v>28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802.68938443125819</v>
      </c>
      <c r="P83" s="36">
        <v>60.47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71.33</v>
      </c>
      <c r="U83" s="37">
        <f>SUMPRODUCT(LTA!J83:AN83,LTA!J$102:AN$102,LTA!J$104:AN$104)</f>
        <v>126.99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-110</v>
      </c>
      <c r="AA83" s="75">
        <f>STOA!I83</f>
        <v>369.94</v>
      </c>
      <c r="AB83" s="75">
        <f>-STOA!O83</f>
        <v>0</v>
      </c>
      <c r="AC83">
        <f t="shared" si="3"/>
        <v>14.775876235691367</v>
      </c>
      <c r="AD83">
        <f t="shared" si="4"/>
        <v>1382.7322005751819</v>
      </c>
      <c r="AE83">
        <f>'IDT-1'!C83</f>
        <v>0</v>
      </c>
      <c r="AF83" s="24"/>
      <c r="AG83">
        <f t="shared" si="5"/>
        <v>1382.7322005751819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8.1149223101729699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57.598000069442037</v>
      </c>
      <c r="J84">
        <f>Bawana_RLNG!Q84</f>
        <v>28.000201048323401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807.04702142199437</v>
      </c>
      <c r="P84" s="36">
        <v>60.47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71.67</v>
      </c>
      <c r="U84" s="37">
        <f>SUMPRODUCT(LTA!J84:AN84,LTA!J$102:AN$102,LTA!J$104:AN$104)</f>
        <v>127.14999999999999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-105</v>
      </c>
      <c r="AA84" s="75">
        <f>STOA!I84</f>
        <v>369.91</v>
      </c>
      <c r="AB84" s="75">
        <f>-STOA!O84</f>
        <v>0</v>
      </c>
      <c r="AC84">
        <f t="shared" si="3"/>
        <v>14.807958917494579</v>
      </c>
      <c r="AD84">
        <f t="shared" si="4"/>
        <v>1388.5279559324385</v>
      </c>
      <c r="AE84">
        <f>'IDT-1'!C84</f>
        <v>0</v>
      </c>
      <c r="AF84" s="24"/>
      <c r="AG84">
        <f t="shared" si="5"/>
        <v>1388.5279559324385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-74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8.1149223101729699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57.597750087887192</v>
      </c>
      <c r="J85">
        <f>Bawana_RLNG!Q85</f>
        <v>25.83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807.04702142199437</v>
      </c>
      <c r="P85" s="36">
        <v>60.47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72</v>
      </c>
      <c r="U85" s="37">
        <f>SUMPRODUCT(LTA!J85:AN85,LTA!J$102:AN$102,LTA!J$104:AN$104)</f>
        <v>127.33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-95</v>
      </c>
      <c r="AA85" s="75">
        <f>STOA!I85</f>
        <v>369.90000000000003</v>
      </c>
      <c r="AB85" s="75">
        <f>-STOA!O85</f>
        <v>0</v>
      </c>
      <c r="AC85">
        <f t="shared" si="3"/>
        <v>14.861696390642713</v>
      </c>
      <c r="AD85">
        <f t="shared" si="4"/>
        <v>1378.8037674294119</v>
      </c>
      <c r="AE85">
        <f>'IDT-1'!C85</f>
        <v>0</v>
      </c>
      <c r="AF85" s="24"/>
      <c r="AG85">
        <f t="shared" si="5"/>
        <v>1378.8037674294119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-92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8.1149223101729699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25.83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800.3978208125327</v>
      </c>
      <c r="P86" s="36">
        <v>60.47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72.67</v>
      </c>
      <c r="U86" s="37">
        <f>SUMPRODUCT(LTA!J86:AN86,LTA!J$102:AN$102,LTA!J$104:AN$104)</f>
        <v>127.49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-80</v>
      </c>
      <c r="AA86" s="75">
        <f>STOA!I86</f>
        <v>370</v>
      </c>
      <c r="AB86" s="75">
        <f>-STOA!O86</f>
        <v>0</v>
      </c>
      <c r="AC86">
        <f t="shared" si="3"/>
        <v>14.652703108750343</v>
      </c>
      <c r="AD86">
        <f t="shared" si="4"/>
        <v>1392.2935601018426</v>
      </c>
      <c r="AE86">
        <f>'IDT-1'!C86</f>
        <v>0</v>
      </c>
      <c r="AF86" s="24"/>
      <c r="AG86">
        <f t="shared" si="5"/>
        <v>1392.2935601018426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-88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8.1149223101729699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25.83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800.36014778653271</v>
      </c>
      <c r="P87" s="36">
        <v>60.47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73.33</v>
      </c>
      <c r="U87" s="37">
        <f>SUMPRODUCT(LTA!J87:AN87,LTA!J$102:AN$102,LTA!J$104:AN$104)</f>
        <v>127.99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369.67</v>
      </c>
      <c r="AB87" s="75">
        <f>-STOA!O87</f>
        <v>0</v>
      </c>
      <c r="AC87">
        <f t="shared" si="3"/>
        <v>14.498406658559054</v>
      </c>
      <c r="AD87">
        <f t="shared" si="4"/>
        <v>1412.2401835260339</v>
      </c>
      <c r="AE87">
        <f>'IDT-1'!C87</f>
        <v>0</v>
      </c>
      <c r="AF87" s="24"/>
      <c r="AG87">
        <f t="shared" si="5"/>
        <v>1412.2401835260339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-84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8.1149223101729699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25.83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800.37613911853271</v>
      </c>
      <c r="P88" s="36">
        <v>60.47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73.67</v>
      </c>
      <c r="U88" s="37">
        <f>SUMPRODUCT(LTA!J88:AN88,LTA!J$102:AN$102,LTA!J$104:AN$104)</f>
        <v>128.15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</v>
      </c>
      <c r="AA88" s="75">
        <f>STOA!I88</f>
        <v>369.56</v>
      </c>
      <c r="AB88" s="75">
        <f>-STOA!O88</f>
        <v>0</v>
      </c>
      <c r="AC88">
        <f t="shared" si="3"/>
        <v>14.027432153154063</v>
      </c>
      <c r="AD88">
        <f t="shared" si="4"/>
        <v>1469.117149363439</v>
      </c>
      <c r="AE88">
        <f>'IDT-1'!C88</f>
        <v>-38</v>
      </c>
      <c r="AF88" s="24"/>
      <c r="AG88">
        <f t="shared" si="5"/>
        <v>1431.117149363439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-88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8.1149223101729699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25.83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800.43232442653266</v>
      </c>
      <c r="P89" s="36">
        <v>60.47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74</v>
      </c>
      <c r="U89" s="37">
        <f>SUMPRODUCT(LTA!J89:AN89,LTA!J$102:AN$102,LTA!J$104:AN$104)</f>
        <v>128.32999999999998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369.67</v>
      </c>
      <c r="AB89" s="75">
        <f>-STOA!O89</f>
        <v>0</v>
      </c>
      <c r="AC89">
        <f t="shared" si="3"/>
        <v>13.787448535719479</v>
      </c>
      <c r="AD89">
        <f t="shared" si="4"/>
        <v>1499.0333182888733</v>
      </c>
      <c r="AE89">
        <f>'IDT-1'!C89</f>
        <v>-30</v>
      </c>
      <c r="AF89" s="24"/>
      <c r="AG89">
        <f t="shared" si="5"/>
        <v>1469.0333182888733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-64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8.1149223101729699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25.83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807.1199181519944</v>
      </c>
      <c r="P90" s="36">
        <v>60.47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74.33</v>
      </c>
      <c r="U90" s="37">
        <f>SUMPRODUCT(LTA!J90:AN90,LTA!J$102:AN$102,LTA!J$104:AN$104)</f>
        <v>128.49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369.59</v>
      </c>
      <c r="AB90" s="75">
        <f>-STOA!O90</f>
        <v>0</v>
      </c>
      <c r="AC90">
        <f t="shared" si="3"/>
        <v>13.847068323013358</v>
      </c>
      <c r="AD90">
        <f t="shared" si="4"/>
        <v>1506.0712922270411</v>
      </c>
      <c r="AE90">
        <f>'IDT-1'!C90</f>
        <v>-15</v>
      </c>
      <c r="AF90" s="24"/>
      <c r="AG90">
        <f t="shared" si="5"/>
        <v>1491.0712922270411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-64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8.1149223101729699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25.83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808.37054546280592</v>
      </c>
      <c r="P91" s="36">
        <v>60.47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71.67</v>
      </c>
      <c r="U91" s="37">
        <f>SUMPRODUCT(LTA!J91:AN91,LTA!J$102:AN$102,LTA!J$104:AN$104)</f>
        <v>125.49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-25</v>
      </c>
      <c r="AA91" s="75">
        <f>STOA!I91</f>
        <v>393.24999999999994</v>
      </c>
      <c r="AB91" s="75">
        <f>-STOA!O91</f>
        <v>0</v>
      </c>
      <c r="AC91">
        <f t="shared" si="3"/>
        <v>14.127369800572621</v>
      </c>
      <c r="AD91">
        <f t="shared" si="4"/>
        <v>1511.0416180602936</v>
      </c>
      <c r="AE91">
        <f>'IDT-1'!C91</f>
        <v>0</v>
      </c>
      <c r="AF91" s="24"/>
      <c r="AG91">
        <f t="shared" si="5"/>
        <v>1511.0416180602936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-53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8.1149223101729699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25.83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808.40857840680599</v>
      </c>
      <c r="P92" s="36">
        <v>60.47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71.67</v>
      </c>
      <c r="U92" s="37">
        <f>SUMPRODUCT(LTA!J92:AN92,LTA!J$102:AN$102,LTA!J$104:AN$104)</f>
        <v>125.83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392.97999999999996</v>
      </c>
      <c r="AB92" s="75">
        <f>-STOA!O92</f>
        <v>0</v>
      </c>
      <c r="AC92">
        <f t="shared" si="3"/>
        <v>13.908027176455107</v>
      </c>
      <c r="AD92">
        <f t="shared" si="4"/>
        <v>1537.3689936284111</v>
      </c>
      <c r="AE92">
        <f>'IDT-1'!C92</f>
        <v>-10</v>
      </c>
      <c r="AF92" s="24"/>
      <c r="AG92">
        <f t="shared" si="5"/>
        <v>1527.3689936284111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-52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8.1149223101729699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25.83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809.51057111040018</v>
      </c>
      <c r="P93" s="36">
        <v>60.47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71.67</v>
      </c>
      <c r="U93" s="37">
        <f>SUMPRODUCT(LTA!J93:AN93,LTA!J$102:AN$102,LTA!J$104:AN$104)</f>
        <v>126.33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417.21999999999997</v>
      </c>
      <c r="AB93" s="75">
        <f>-STOA!O93</f>
        <v>0</v>
      </c>
      <c r="AC93">
        <f t="shared" si="3"/>
        <v>14.319936542837747</v>
      </c>
      <c r="AD93">
        <f t="shared" si="4"/>
        <v>1539.7990769656226</v>
      </c>
      <c r="AE93">
        <f>'IDT-1'!C93</f>
        <v>-15</v>
      </c>
      <c r="AF93" s="24"/>
      <c r="AG93">
        <f t="shared" si="5"/>
        <v>1524.7990769656226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8.1149223101729699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25.83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803.65164603493849</v>
      </c>
      <c r="P94" s="36">
        <v>60.47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72.67</v>
      </c>
      <c r="U94" s="37">
        <f>SUMPRODUCT(LTA!J94:AN94,LTA!J$102:AN$102,LTA!J$104:AN$104)</f>
        <v>126.49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417.15000000000003</v>
      </c>
      <c r="AB94" s="75">
        <f>-STOA!O94</f>
        <v>0</v>
      </c>
      <c r="AC94">
        <f t="shared" si="3"/>
        <v>14.279877572203869</v>
      </c>
      <c r="AD94">
        <f t="shared" si="4"/>
        <v>1535.070210860795</v>
      </c>
      <c r="AE94">
        <f>'IDT-1'!C94</f>
        <v>0</v>
      </c>
      <c r="AF94" s="24"/>
      <c r="AG94">
        <f t="shared" si="5"/>
        <v>1535.070210860795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-75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8.1149223101729699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25.83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800.20724005373688</v>
      </c>
      <c r="P95" s="36">
        <v>60.47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73.33</v>
      </c>
      <c r="U95" s="37">
        <f>SUMPRODUCT(LTA!J95:AN95,LTA!J$102:AN$102,LTA!J$104:AN$104)</f>
        <v>126.99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417.2</v>
      </c>
      <c r="AB95" s="75">
        <f>-STOA!O95</f>
        <v>0</v>
      </c>
      <c r="AC95">
        <f t="shared" si="3"/>
        <v>14.286522035136441</v>
      </c>
      <c r="AD95">
        <f t="shared" si="4"/>
        <v>1529.8291604166607</v>
      </c>
      <c r="AE95">
        <f>'IDT-1'!C95</f>
        <v>0</v>
      </c>
      <c r="AF95" s="24"/>
      <c r="AG95">
        <f t="shared" si="5"/>
        <v>1529.8291604166607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8.1149223101729699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25.83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800.23807006573691</v>
      </c>
      <c r="P96" s="36">
        <v>60.47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74</v>
      </c>
      <c r="U96" s="37">
        <f>SUMPRODUCT(LTA!J96:AN96,LTA!J$102:AN$102,LTA!J$104:AN$104)</f>
        <v>127.64999999999999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417.37</v>
      </c>
      <c r="AB96" s="75">
        <f>-STOA!O96</f>
        <v>0</v>
      </c>
      <c r="AC96">
        <f t="shared" si="3"/>
        <v>14.273967534062576</v>
      </c>
      <c r="AD96">
        <f t="shared" si="4"/>
        <v>1534.3725449297344</v>
      </c>
      <c r="AE96">
        <f>'IDT-1'!C96</f>
        <v>0</v>
      </c>
      <c r="AF96" s="24"/>
      <c r="AG96">
        <f t="shared" si="5"/>
        <v>1534.3725449297344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-75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8.1149223101729699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25.83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800.24289606573689</v>
      </c>
      <c r="P97" s="36">
        <v>60.47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74.33</v>
      </c>
      <c r="U97" s="37">
        <f>SUMPRODUCT(LTA!J97:AN97,LTA!J$102:AN$102,LTA!J$104:AN$104)</f>
        <v>127.99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417.79</v>
      </c>
      <c r="AB97" s="75">
        <f>-STOA!O97</f>
        <v>0</v>
      </c>
      <c r="AC97">
        <f t="shared" si="3"/>
        <v>14.300106387912352</v>
      </c>
      <c r="AD97">
        <f t="shared" si="4"/>
        <v>1533.4412320758847</v>
      </c>
      <c r="AE97">
        <f>'IDT-1'!C97</f>
        <v>0</v>
      </c>
      <c r="AF97" s="24"/>
      <c r="AG97">
        <f t="shared" si="5"/>
        <v>1533.4412320758847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-77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8.1149223101729699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25.83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800.24808249173691</v>
      </c>
      <c r="P98" s="36">
        <v>60.47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75</v>
      </c>
      <c r="U98" s="37">
        <f>SUMPRODUCT(LTA!J98:AN98,LTA!J$102:AN$102,LTA!J$104:AN$104)</f>
        <v>128.15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417.94</v>
      </c>
      <c r="AB98" s="75">
        <f>-STOA!O98</f>
        <v>0</v>
      </c>
      <c r="AC98">
        <f t="shared" si="3"/>
        <v>14.393093531139645</v>
      </c>
      <c r="AD98">
        <f t="shared" si="4"/>
        <v>1524.3334313586577</v>
      </c>
      <c r="AE98">
        <f>'IDT-1'!C98</f>
        <v>-5</v>
      </c>
      <c r="AF98" s="24"/>
      <c r="AG98">
        <f t="shared" si="5"/>
        <v>1519.3334313586577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-87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0.19988090890588317</v>
      </c>
      <c r="F99">
        <f t="shared" si="6"/>
        <v>0</v>
      </c>
      <c r="G99">
        <f t="shared" si="6"/>
        <v>0.58409500000000003</v>
      </c>
      <c r="H99">
        <f t="shared" si="6"/>
        <v>0</v>
      </c>
      <c r="I99">
        <f t="shared" si="6"/>
        <v>1.1618719562986004</v>
      </c>
      <c r="J99">
        <f t="shared" si="6"/>
        <v>0.6644129505046743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17.148036179907905</v>
      </c>
      <c r="P99" s="36">
        <f t="shared" si="6"/>
        <v>1.2651415663472905</v>
      </c>
      <c r="Q99" s="36">
        <f t="shared" si="6"/>
        <v>0.39544996560974283</v>
      </c>
      <c r="R99" s="38">
        <f t="shared" si="6"/>
        <v>0.28153183601412302</v>
      </c>
      <c r="S99" s="38">
        <f t="shared" si="6"/>
        <v>0</v>
      </c>
      <c r="T99" s="37">
        <f t="shared" si="6"/>
        <v>3.4129524999999994</v>
      </c>
      <c r="U99" s="37">
        <f t="shared" si="6"/>
        <v>2.5038599999999995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-1.2017249999999999</v>
      </c>
      <c r="AA99" s="75">
        <f t="shared" si="6"/>
        <v>7.5366975000000007</v>
      </c>
      <c r="AB99" s="75">
        <f t="shared" si="6"/>
        <v>-1.0892500000000001</v>
      </c>
      <c r="AC99">
        <f t="shared" si="6"/>
        <v>0.3326596838980812</v>
      </c>
      <c r="AD99">
        <f t="shared" si="6"/>
        <v>30.822104159690134</v>
      </c>
      <c r="AE99">
        <f t="shared" si="6"/>
        <v>-2.8250000000000001E-2</v>
      </c>
      <c r="AG99">
        <f t="shared" si="6"/>
        <v>30.793854159690135</v>
      </c>
      <c r="AI99">
        <f t="shared" si="6"/>
        <v>0</v>
      </c>
      <c r="AJ99">
        <f t="shared" si="6"/>
        <v>0</v>
      </c>
      <c r="AK99">
        <f t="shared" si="6"/>
        <v>5.6190000000000004E-2</v>
      </c>
      <c r="AL99">
        <f t="shared" si="6"/>
        <v>-1.915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45497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10.575562517801197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30.000872245901636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742.73048217803034</v>
      </c>
      <c r="P3" s="36">
        <v>75.187129056891948</v>
      </c>
      <c r="Q3" s="36">
        <v>26.69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437.18000000000006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</v>
      </c>
      <c r="AA3" s="75">
        <f>STOA!J3</f>
        <v>592.07999999999993</v>
      </c>
      <c r="AB3" s="75">
        <f>-STOA!P3</f>
        <v>0</v>
      </c>
      <c r="AC3">
        <f>SUMIF(B3:AB3,"&gt;0")*$AC$2-SUMIF(B3:AB3,"&lt;0")*($AC$2/(1-$AC$2))+SUMIF(AI3:AR3,"&gt;0")*$AC$2-SUMIF(AI3:AR3,"&lt;0")*($AC$2/(1-$AC$2))</f>
        <v>17.604488182141175</v>
      </c>
      <c r="AD3">
        <f>SUM(B3:AB3,AI3:AV3)-AC3</f>
        <v>1929.5410487820714</v>
      </c>
      <c r="AE3">
        <f>'IDT-1'!F3</f>
        <v>0</v>
      </c>
      <c r="AF3" s="24"/>
      <c r="AG3">
        <f>SUM(AD3:AF3)</f>
        <v>1929.5410487820714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10.575562517801197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30.000872245901636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742.73082176140417</v>
      </c>
      <c r="P4" s="36">
        <v>75.187129056891948</v>
      </c>
      <c r="Q4" s="36">
        <v>26.69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437.18000000000006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-33</v>
      </c>
      <c r="AA4" s="75">
        <f>STOA!J4</f>
        <v>592.07999999999993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17.850154608663299</v>
      </c>
      <c r="AD4">
        <f t="shared" ref="AD4:AD67" si="1">SUM(B4:AB4,AI4:AV4)-AC4</f>
        <v>1900.295721938923</v>
      </c>
      <c r="AE4">
        <f>'IDT-1'!F4</f>
        <v>0</v>
      </c>
      <c r="AF4" s="24"/>
      <c r="AG4">
        <f t="shared" ref="AG4:AG67" si="2">SUM(AD4:AF4)</f>
        <v>1900.295721938923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10.575562517801197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30.000872245901636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742.73082176140417</v>
      </c>
      <c r="P5" s="36">
        <v>75.187129056891948</v>
      </c>
      <c r="Q5" s="36">
        <v>26.69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436.84000000000003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-55</v>
      </c>
      <c r="AA5" s="75">
        <f>STOA!J5</f>
        <v>592.07999999999993</v>
      </c>
      <c r="AB5" s="75">
        <f>-STOA!P5</f>
        <v>0</v>
      </c>
      <c r="AC5">
        <f t="shared" si="0"/>
        <v>18.033664078610855</v>
      </c>
      <c r="AD5">
        <f t="shared" si="1"/>
        <v>1877.7722124689753</v>
      </c>
      <c r="AE5">
        <f>'IDT-1'!F5</f>
        <v>0</v>
      </c>
      <c r="AF5" s="24"/>
      <c r="AG5">
        <f t="shared" si="2"/>
        <v>1877.7722124689753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10.575562517801197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30.000873754711577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746.38551756024901</v>
      </c>
      <c r="P6" s="36">
        <v>75.187129056891948</v>
      </c>
      <c r="Q6" s="36">
        <v>26.69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436.01000000000005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-81</v>
      </c>
      <c r="AA6" s="75">
        <f>STOA!J6</f>
        <v>592.07999999999993</v>
      </c>
      <c r="AB6" s="75">
        <f>-STOA!P6</f>
        <v>0</v>
      </c>
      <c r="AC6">
        <f t="shared" si="0"/>
        <v>18.277641636842272</v>
      </c>
      <c r="AD6">
        <f t="shared" si="1"/>
        <v>1854.3529322183988</v>
      </c>
      <c r="AE6">
        <f>'IDT-1'!F6</f>
        <v>0</v>
      </c>
      <c r="AF6" s="24"/>
      <c r="AG6">
        <f t="shared" si="2"/>
        <v>1854.3529322183988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10.575562517801197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30.000873754711577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746.47252358584899</v>
      </c>
      <c r="P7" s="36">
        <v>75.187129056891948</v>
      </c>
      <c r="Q7" s="36">
        <v>26.69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430.71999999999997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-101</v>
      </c>
      <c r="AA7" s="75">
        <f>STOA!J7</f>
        <v>592.07999999999993</v>
      </c>
      <c r="AB7" s="75">
        <f>-STOA!P7</f>
        <v>0</v>
      </c>
      <c r="AC7">
        <f t="shared" si="0"/>
        <v>18.479600061479097</v>
      </c>
      <c r="AD7">
        <f t="shared" si="1"/>
        <v>1819.947979819362</v>
      </c>
      <c r="AE7">
        <f>'IDT-1'!F7</f>
        <v>0</v>
      </c>
      <c r="AF7" s="24"/>
      <c r="AG7">
        <f t="shared" si="2"/>
        <v>1819.947979819362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-79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10.575562517801197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30.000876010901827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746.47252358584899</v>
      </c>
      <c r="P8" s="36">
        <v>75.187129056891948</v>
      </c>
      <c r="Q8" s="36">
        <v>26.69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430.21999999999997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-123</v>
      </c>
      <c r="AA8" s="75">
        <f>STOA!J8</f>
        <v>592.07999999999993</v>
      </c>
      <c r="AB8" s="75">
        <f>-STOA!P8</f>
        <v>0</v>
      </c>
      <c r="AC8">
        <f t="shared" si="0"/>
        <v>18.68717902355332</v>
      </c>
      <c r="AD8">
        <f t="shared" si="1"/>
        <v>1794.2404031134779</v>
      </c>
      <c r="AE8">
        <f>'IDT-1'!F8</f>
        <v>0</v>
      </c>
      <c r="AF8" s="24"/>
      <c r="AG8">
        <f t="shared" si="2"/>
        <v>1794.2404031134779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-82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10.575562517801197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32.000874736818076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742.81782778700415</v>
      </c>
      <c r="P9" s="36">
        <v>75.187129056891948</v>
      </c>
      <c r="Q9" s="36">
        <v>26.69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430.04999999999995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-148</v>
      </c>
      <c r="AA9" s="75">
        <f>STOA!J9</f>
        <v>592.07999999999993</v>
      </c>
      <c r="AB9" s="75">
        <f>-STOA!P9</f>
        <v>0</v>
      </c>
      <c r="AC9">
        <f t="shared" si="0"/>
        <v>18.925986299887395</v>
      </c>
      <c r="AD9">
        <f t="shared" si="1"/>
        <v>1762.1768987642151</v>
      </c>
      <c r="AE9">
        <f>'IDT-1'!F9</f>
        <v>0</v>
      </c>
      <c r="AF9" s="24"/>
      <c r="AG9">
        <f t="shared" si="2"/>
        <v>1762.1768987642151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-87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10.575562517801197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32.000874736818076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742.81782778700415</v>
      </c>
      <c r="P10" s="36">
        <v>75.187129056891948</v>
      </c>
      <c r="Q10" s="36">
        <v>26.69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429.89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-168</v>
      </c>
      <c r="AA10" s="75">
        <f>STOA!J10</f>
        <v>592.07999999999993</v>
      </c>
      <c r="AB10" s="75">
        <f>-STOA!P10</f>
        <v>0</v>
      </c>
      <c r="AC10">
        <f t="shared" si="0"/>
        <v>19.102536612110061</v>
      </c>
      <c r="AD10">
        <f t="shared" si="1"/>
        <v>1740.8403484519924</v>
      </c>
      <c r="AE10">
        <f>'IDT-1'!F10</f>
        <v>0</v>
      </c>
      <c r="AF10" s="24"/>
      <c r="AG10">
        <f t="shared" si="2"/>
        <v>1740.8403484519924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-88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10.575562517801197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69.607450743426355</v>
      </c>
      <c r="J11">
        <f>Bawana_RLNG!T11</f>
        <v>32.000874736818076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744.74288657856016</v>
      </c>
      <c r="P11" s="36">
        <v>75.187129056891948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432.64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-197</v>
      </c>
      <c r="AA11" s="75">
        <f>STOA!J11</f>
        <v>592.07999999999993</v>
      </c>
      <c r="AB11" s="75">
        <f>-STOA!P11</f>
        <v>0</v>
      </c>
      <c r="AC11">
        <f t="shared" si="0"/>
        <v>19.404414421564539</v>
      </c>
      <c r="AD11">
        <f t="shared" si="1"/>
        <v>1714.2136992119331</v>
      </c>
      <c r="AE11">
        <f>'IDT-1'!F11</f>
        <v>0</v>
      </c>
      <c r="AF11" s="24"/>
      <c r="AG11">
        <f t="shared" si="2"/>
        <v>1714.2136992119331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10.575562517801197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69.607450743426355</v>
      </c>
      <c r="J12">
        <f>Bawana_RLNG!T12</f>
        <v>32.000874736818076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744.75718412826711</v>
      </c>
      <c r="P12" s="36">
        <v>75.187129056891948</v>
      </c>
      <c r="Q12" s="36">
        <v>26.69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432.64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-229</v>
      </c>
      <c r="AA12" s="75">
        <f>STOA!J12</f>
        <v>592.07999999999993</v>
      </c>
      <c r="AB12" s="75">
        <f>-STOA!P12</f>
        <v>0</v>
      </c>
      <c r="AC12">
        <f t="shared" si="0"/>
        <v>19.633255779554087</v>
      </c>
      <c r="AD12">
        <f t="shared" si="1"/>
        <v>1686.9991554036505</v>
      </c>
      <c r="AE12">
        <f>'IDT-1'!F12</f>
        <v>0</v>
      </c>
      <c r="AF12" s="24"/>
      <c r="AG12">
        <f t="shared" si="2"/>
        <v>1686.9991554036505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10.575562517801197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69.607450743426355</v>
      </c>
      <c r="J13">
        <f>Bawana_RLNG!T13</f>
        <v>32.000874736818076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720.32784215254799</v>
      </c>
      <c r="P13" s="36">
        <v>75.187129056891948</v>
      </c>
      <c r="Q13" s="36">
        <v>26.930000000000003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388.21999999999997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-259</v>
      </c>
      <c r="AA13" s="75">
        <f>STOA!J13</f>
        <v>592.07999999999993</v>
      </c>
      <c r="AB13" s="75">
        <f>-STOA!P13</f>
        <v>0</v>
      </c>
      <c r="AC13">
        <f t="shared" si="0"/>
        <v>18.718090997962481</v>
      </c>
      <c r="AD13">
        <f t="shared" si="1"/>
        <v>1659.3049782095229</v>
      </c>
      <c r="AE13">
        <f>'IDT-1'!F13</f>
        <v>0</v>
      </c>
      <c r="AF13" s="24"/>
      <c r="AG13">
        <f t="shared" si="2"/>
        <v>1659.3049782095229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10.575562517801197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69.607450743426355</v>
      </c>
      <c r="J14">
        <f>Bawana_RLNG!T14</f>
        <v>32.000874736818076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623.8679950964256</v>
      </c>
      <c r="P14" s="36">
        <v>75.187129056891948</v>
      </c>
      <c r="Q14" s="36">
        <v>26.930000000000003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388.06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-78</v>
      </c>
      <c r="AA14" s="75">
        <f>STOA!J14</f>
        <v>592.07999999999993</v>
      </c>
      <c r="AB14" s="75">
        <f>-STOA!P14</f>
        <v>0</v>
      </c>
      <c r="AC14">
        <f t="shared" si="0"/>
        <v>17.220320506975039</v>
      </c>
      <c r="AD14">
        <f t="shared" si="1"/>
        <v>1645.182901644388</v>
      </c>
      <c r="AE14">
        <f>'IDT-1'!F14</f>
        <v>0</v>
      </c>
      <c r="AF14" s="24"/>
      <c r="AG14">
        <f t="shared" si="2"/>
        <v>1645.182901644388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-115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10.575562517801197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69.607280965587279</v>
      </c>
      <c r="J15">
        <f>Bawana_RLNG!T15</f>
        <v>32.000874736818076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647.83669890708882</v>
      </c>
      <c r="P15" s="36">
        <v>75.187129056891948</v>
      </c>
      <c r="Q15" s="36">
        <v>26.69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387.56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-322</v>
      </c>
      <c r="AA15" s="75">
        <f>STOA!J15</f>
        <v>592.07999999999993</v>
      </c>
      <c r="AB15" s="75">
        <f>-STOA!P15</f>
        <v>0</v>
      </c>
      <c r="AC15">
        <f t="shared" si="0"/>
        <v>19.237507539361452</v>
      </c>
      <c r="AD15">
        <f t="shared" si="1"/>
        <v>1624.2142486448256</v>
      </c>
      <c r="AE15">
        <f>'IDT-1'!F15</f>
        <v>0</v>
      </c>
      <c r="AF15" s="24"/>
      <c r="AG15">
        <f t="shared" si="2"/>
        <v>1624.2142486448256</v>
      </c>
      <c r="AI15" s="34">
        <f>PXIL!J15</f>
        <v>0</v>
      </c>
      <c r="AJ15" s="34">
        <f>PXIL!P15</f>
        <v>0</v>
      </c>
      <c r="AK15" s="34">
        <f>RTM_IEX!J15</f>
        <v>86.82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10.575562517801197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69.607280965587279</v>
      </c>
      <c r="J16">
        <f>Bawana_RLNG!T16</f>
        <v>32.000874736818076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672.08895929058917</v>
      </c>
      <c r="P16" s="36">
        <v>75.187129056891948</v>
      </c>
      <c r="Q16" s="36">
        <v>26.69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387.39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-324</v>
      </c>
      <c r="AA16" s="75">
        <f>STOA!J16</f>
        <v>592.07999999999993</v>
      </c>
      <c r="AB16" s="75">
        <f>-STOA!P16</f>
        <v>0</v>
      </c>
      <c r="AC16">
        <f t="shared" si="0"/>
        <v>19.100244842032634</v>
      </c>
      <c r="AD16">
        <f t="shared" si="1"/>
        <v>1603.9937717256553</v>
      </c>
      <c r="AE16">
        <f>'IDT-1'!F16</f>
        <v>0</v>
      </c>
      <c r="AF16" s="24"/>
      <c r="AG16">
        <f t="shared" si="2"/>
        <v>1603.9937717256553</v>
      </c>
      <c r="AI16" s="34">
        <f>PXIL!J16</f>
        <v>0</v>
      </c>
      <c r="AJ16" s="34">
        <f>PXIL!P16</f>
        <v>0</v>
      </c>
      <c r="AK16" s="34">
        <f>RTM_IEX!J16</f>
        <v>44.38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10.575562517801197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69.607280965587279</v>
      </c>
      <c r="J17">
        <f>Bawana_RLNG!T17</f>
        <v>32.000874736818076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593.6419706888355</v>
      </c>
      <c r="P17" s="36">
        <v>75.186268115942028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387.39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-153</v>
      </c>
      <c r="AA17" s="75">
        <f>STOA!J17</f>
        <v>592.07999999999993</v>
      </c>
      <c r="AB17" s="75">
        <f>-STOA!P17</f>
        <v>0</v>
      </c>
      <c r="AC17">
        <f t="shared" si="0"/>
        <v>17.0775334520619</v>
      </c>
      <c r="AD17">
        <f t="shared" si="1"/>
        <v>1600.2086335729221</v>
      </c>
      <c r="AE17">
        <f>'IDT-1'!F17</f>
        <v>0</v>
      </c>
      <c r="AF17" s="24"/>
      <c r="AG17">
        <f t="shared" si="2"/>
        <v>1600.2086335729221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-54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10.153796540603929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69.607280965587279</v>
      </c>
      <c r="J18">
        <f>Bawana_RLNG!T18</f>
        <v>32.000874736818076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575.79813124878024</v>
      </c>
      <c r="P18" s="36">
        <v>75.186268115942028</v>
      </c>
      <c r="Q18" s="36">
        <v>26.71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387.21999999999997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-170</v>
      </c>
      <c r="AA18" s="75">
        <f>STOA!J18</f>
        <v>592.07999999999993</v>
      </c>
      <c r="AB18" s="75">
        <f>-STOA!P18</f>
        <v>0</v>
      </c>
      <c r="AC18">
        <f t="shared" si="0"/>
        <v>16.93114552428187</v>
      </c>
      <c r="AD18">
        <f t="shared" si="1"/>
        <v>1580.9194160834497</v>
      </c>
      <c r="AE18">
        <f>'IDT-1'!F18</f>
        <v>0</v>
      </c>
      <c r="AF18" s="24"/>
      <c r="AG18">
        <f t="shared" si="2"/>
        <v>1580.9194160834497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-38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10.153796540603929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69.607280965587279</v>
      </c>
      <c r="J19">
        <f>Bawana_RLNG!T19</f>
        <v>32.000874736818076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655.18440080038033</v>
      </c>
      <c r="P19" s="36">
        <v>75.186268115942028</v>
      </c>
      <c r="Q19" s="36">
        <v>26.71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386.88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-405</v>
      </c>
      <c r="AA19" s="75">
        <f>STOA!J19</f>
        <v>592.07999999999993</v>
      </c>
      <c r="AB19" s="75">
        <f>-STOA!P19</f>
        <v>0</v>
      </c>
      <c r="AC19">
        <f t="shared" si="0"/>
        <v>19.960732260318458</v>
      </c>
      <c r="AD19">
        <f t="shared" si="1"/>
        <v>1542.8860988990132</v>
      </c>
      <c r="AE19">
        <f>'IDT-1'!F19</f>
        <v>0</v>
      </c>
      <c r="AF19" s="24"/>
      <c r="AG19">
        <f t="shared" si="2"/>
        <v>1542.8860988990132</v>
      </c>
      <c r="AI19" s="34">
        <f>PXIL!J19</f>
        <v>0</v>
      </c>
      <c r="AJ19" s="34">
        <f>PXIL!P19</f>
        <v>0</v>
      </c>
      <c r="AK19" s="34">
        <f>RTM_IEX!J19</f>
        <v>82.95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10.153796540603929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69.607280965587279</v>
      </c>
      <c r="J20">
        <f>Bawana_RLNG!T20</f>
        <v>32.000874736818076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742.09586976783601</v>
      </c>
      <c r="P20" s="36">
        <v>75.186268115942028</v>
      </c>
      <c r="Q20" s="36">
        <v>26.71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386.88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-420</v>
      </c>
      <c r="AA20" s="75">
        <f>STOA!J20</f>
        <v>592.07999999999993</v>
      </c>
      <c r="AB20" s="75">
        <f>-STOA!P20</f>
        <v>0</v>
      </c>
      <c r="AC20">
        <f t="shared" si="0"/>
        <v>20.121075965518418</v>
      </c>
      <c r="AD20">
        <f t="shared" si="1"/>
        <v>1531.6872241612689</v>
      </c>
      <c r="AE20">
        <f>'IDT-1'!F20</f>
        <v>0</v>
      </c>
      <c r="AF20" s="24"/>
      <c r="AG20">
        <f t="shared" si="2"/>
        <v>1531.6872241612689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10.153796540603929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69.607280965587279</v>
      </c>
      <c r="J21">
        <f>Bawana_RLNG!T21</f>
        <v>32.000874736818076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738.32814205570548</v>
      </c>
      <c r="P21" s="36">
        <v>75.186268115942028</v>
      </c>
      <c r="Q21" s="36">
        <v>26.71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387.40999999999997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-439</v>
      </c>
      <c r="AA21" s="75">
        <f>STOA!J21</f>
        <v>592.07999999999993</v>
      </c>
      <c r="AB21" s="75">
        <f>-STOA!P21</f>
        <v>0</v>
      </c>
      <c r="AC21">
        <f t="shared" si="0"/>
        <v>20.319679049509418</v>
      </c>
      <c r="AD21">
        <f t="shared" si="1"/>
        <v>1516.9708933651475</v>
      </c>
      <c r="AE21">
        <f>'IDT-1'!F21</f>
        <v>0</v>
      </c>
      <c r="AF21" s="24"/>
      <c r="AG21">
        <f t="shared" si="2"/>
        <v>1516.9708933651475</v>
      </c>
      <c r="AI21" s="34">
        <f>PXIL!J21</f>
        <v>0</v>
      </c>
      <c r="AJ21" s="34">
        <f>PXIL!P21</f>
        <v>0</v>
      </c>
      <c r="AK21" s="34">
        <f>RTM_IEX!J21</f>
        <v>7.72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10.153796540603929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69.607280965587279</v>
      </c>
      <c r="J22">
        <f>Bawana_RLNG!T22</f>
        <v>32.000874736818076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680.92623967956638</v>
      </c>
      <c r="P22" s="36">
        <v>75.186268115942028</v>
      </c>
      <c r="Q22" s="36">
        <v>26.71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387.40999999999997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-454</v>
      </c>
      <c r="AA22" s="75">
        <f>STOA!J22</f>
        <v>592.07999999999993</v>
      </c>
      <c r="AB22" s="75">
        <f>-STOA!P22</f>
        <v>0</v>
      </c>
      <c r="AC22">
        <f t="shared" si="0"/>
        <v>20.426402435423185</v>
      </c>
      <c r="AD22">
        <f t="shared" si="1"/>
        <v>1499.4422676030945</v>
      </c>
      <c r="AE22">
        <f>'IDT-1'!F22</f>
        <v>0</v>
      </c>
      <c r="AF22" s="24"/>
      <c r="AG22">
        <f t="shared" si="2"/>
        <v>1499.4422676030945</v>
      </c>
      <c r="AI22" s="34">
        <f>PXIL!J22</f>
        <v>0</v>
      </c>
      <c r="AJ22" s="34">
        <f>PXIL!P22</f>
        <v>0</v>
      </c>
      <c r="AK22" s="34">
        <f>RTM_IEX!J22</f>
        <v>62.7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10.153796540603929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69.607280965587279</v>
      </c>
      <c r="J23">
        <f>Bawana_RLNG!T23</f>
        <v>32.000874736818076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586.13499541319675</v>
      </c>
      <c r="P23" s="36">
        <v>75.190000000000012</v>
      </c>
      <c r="Q23" s="36">
        <v>26.89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386.84999999999997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-264</v>
      </c>
      <c r="AA23" s="75">
        <f>STOA!J23</f>
        <v>592.07999999999993</v>
      </c>
      <c r="AB23" s="75">
        <f>-STOA!P23</f>
        <v>0</v>
      </c>
      <c r="AC23">
        <f t="shared" si="0"/>
        <v>18.16848798167397</v>
      </c>
      <c r="AD23">
        <f t="shared" si="1"/>
        <v>1453.8326696745321</v>
      </c>
      <c r="AE23">
        <f>'IDT-1'!F23</f>
        <v>0</v>
      </c>
      <c r="AF23" s="24"/>
      <c r="AG23">
        <f t="shared" si="2"/>
        <v>1453.8326696745321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-80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10.153796540603929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69.607280965587279</v>
      </c>
      <c r="J24">
        <f>Bawana_RLNG!T24</f>
        <v>32.000874736818076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515.52418068785198</v>
      </c>
      <c r="P24" s="36">
        <v>75.186268115942028</v>
      </c>
      <c r="Q24" s="36">
        <v>26.89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386.84999999999997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-278</v>
      </c>
      <c r="AA24" s="75">
        <f>STOA!J24</f>
        <v>592.07999999999993</v>
      </c>
      <c r="AB24" s="75">
        <f>-STOA!P24</f>
        <v>0</v>
      </c>
      <c r="AC24">
        <f t="shared" si="0"/>
        <v>17.143296746185644</v>
      </c>
      <c r="AD24">
        <f t="shared" si="1"/>
        <v>1435.2433143006176</v>
      </c>
      <c r="AE24">
        <f>'IDT-1'!F24</f>
        <v>0</v>
      </c>
      <c r="AF24" s="24"/>
      <c r="AG24">
        <f t="shared" si="2"/>
        <v>1435.2433143006176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10.153796540603929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69.607280965587279</v>
      </c>
      <c r="J25">
        <f>Bawana_RLNG!T25</f>
        <v>32.000874736818076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561.811081460678</v>
      </c>
      <c r="P25" s="36">
        <v>75.186268115942028</v>
      </c>
      <c r="Q25" s="36">
        <v>26.89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386.84999999999997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-288</v>
      </c>
      <c r="AA25" s="75">
        <f>STOA!J25</f>
        <v>592.07999999999993</v>
      </c>
      <c r="AB25" s="75">
        <f>-STOA!P25</f>
        <v>0</v>
      </c>
      <c r="AC25">
        <f t="shared" si="0"/>
        <v>18.040376176170728</v>
      </c>
      <c r="AD25">
        <f t="shared" si="1"/>
        <v>1420.6331356434587</v>
      </c>
      <c r="AE25">
        <f>'IDT-1'!F25</f>
        <v>0</v>
      </c>
      <c r="AF25" s="24"/>
      <c r="AG25">
        <f t="shared" si="2"/>
        <v>1420.6331356434587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-65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10.575562517801197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69.607280965587279</v>
      </c>
      <c r="J26">
        <f>Bawana_RLNG!T26</f>
        <v>32.000874736818076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697.62120015411017</v>
      </c>
      <c r="P26" s="36">
        <v>75.186268115942028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387.61057799999998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-526</v>
      </c>
      <c r="AA26" s="75">
        <f>STOA!J26</f>
        <v>592.07999999999993</v>
      </c>
      <c r="AB26" s="75">
        <f>-STOA!P26</f>
        <v>0</v>
      </c>
      <c r="AC26">
        <f t="shared" si="0"/>
        <v>20.816979149009825</v>
      </c>
      <c r="AD26">
        <f t="shared" si="1"/>
        <v>1400.938995341249</v>
      </c>
      <c r="AE26">
        <f>'IDT-1'!F26</f>
        <v>0</v>
      </c>
      <c r="AF26" s="24"/>
      <c r="AG26">
        <f t="shared" si="2"/>
        <v>1400.938995341249</v>
      </c>
      <c r="AI26" s="34">
        <f>PXIL!J26</f>
        <v>0</v>
      </c>
      <c r="AJ26" s="34">
        <f>PXIL!P26</f>
        <v>0</v>
      </c>
      <c r="AK26" s="34">
        <f>RTM_IEX!J26</f>
        <v>19.29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10.575562517801197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69.607280965587279</v>
      </c>
      <c r="J27">
        <f>Bawana_RLNG!T27</f>
        <v>32.000874736818076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755.02168368112348</v>
      </c>
      <c r="P27" s="36">
        <v>75.186268115942028</v>
      </c>
      <c r="Q27" s="36">
        <v>26.69</v>
      </c>
      <c r="R27" s="38">
        <v>4.1500000000000004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388.91248099999996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-534</v>
      </c>
      <c r="AA27" s="75">
        <f>STOA!J27</f>
        <v>591.80999999999995</v>
      </c>
      <c r="AB27" s="75">
        <f>-STOA!P27</f>
        <v>0</v>
      </c>
      <c r="AC27">
        <f t="shared" si="0"/>
        <v>21.510939189382519</v>
      </c>
      <c r="AD27">
        <f t="shared" si="1"/>
        <v>1406.5374218278896</v>
      </c>
      <c r="AE27">
        <f>'IDT-1'!F27</f>
        <v>0</v>
      </c>
      <c r="AF27" s="24"/>
      <c r="AG27">
        <f t="shared" si="2"/>
        <v>1406.5374218278896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10.575562517801197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69.607280965587279</v>
      </c>
      <c r="J28">
        <f>Bawana_RLNG!T28</f>
        <v>32.000874736818076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754.89117433592355</v>
      </c>
      <c r="P28" s="36">
        <v>75.186268115942028</v>
      </c>
      <c r="Q28" s="36">
        <v>26.69</v>
      </c>
      <c r="R28" s="38">
        <v>6.59</v>
      </c>
      <c r="S28" s="38">
        <v>0</v>
      </c>
      <c r="T28" s="37">
        <f>SUMPRODUCT(LTA!J28:AN28,LTA!J$101:AN$101,LTA!J$105:AN$105)</f>
        <v>2.37</v>
      </c>
      <c r="U28" s="37">
        <f>SUMPRODUCT(LTA!J28:AN28,LTA!J$102:AN$102,LTA!J$105:AN$105)</f>
        <v>390.32637599999998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-542</v>
      </c>
      <c r="AA28" s="75">
        <f>STOA!J28</f>
        <v>591.80999999999995</v>
      </c>
      <c r="AB28" s="75">
        <f>-STOA!P28</f>
        <v>0</v>
      </c>
      <c r="AC28">
        <f t="shared" si="0"/>
        <v>21.621492890681953</v>
      </c>
      <c r="AD28">
        <f t="shared" si="1"/>
        <v>1403.5202537813902</v>
      </c>
      <c r="AE28">
        <f>'IDT-1'!F28</f>
        <v>0</v>
      </c>
      <c r="AF28" s="24"/>
      <c r="AG28">
        <f t="shared" si="2"/>
        <v>1403.5202537813902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10.575562517801197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69.607280965587279</v>
      </c>
      <c r="J29">
        <f>Bawana_RLNG!T29</f>
        <v>32.000874736818076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754.89753321918158</v>
      </c>
      <c r="P29" s="36">
        <v>75.186268115942028</v>
      </c>
      <c r="Q29" s="36">
        <v>26.71</v>
      </c>
      <c r="R29" s="38">
        <v>11.21</v>
      </c>
      <c r="S29" s="38">
        <v>0</v>
      </c>
      <c r="T29" s="37">
        <f>SUMPRODUCT(LTA!J29:AN29,LTA!J$101:AN$101,LTA!J$105:AN$105)</f>
        <v>5.74</v>
      </c>
      <c r="U29" s="37">
        <f>SUMPRODUCT(LTA!J29:AN29,LTA!J$102:AN$102,LTA!J$105:AN$105)</f>
        <v>391.75002199999994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-556</v>
      </c>
      <c r="AA29" s="75">
        <f>STOA!J29</f>
        <v>591.80999999999995</v>
      </c>
      <c r="AB29" s="75">
        <f>-STOA!P29</f>
        <v>0</v>
      </c>
      <c r="AC29">
        <f t="shared" si="0"/>
        <v>21.734673562600875</v>
      </c>
      <c r="AD29">
        <f t="shared" si="1"/>
        <v>1408.8470779927293</v>
      </c>
      <c r="AE29">
        <f>'IDT-1'!F29</f>
        <v>0</v>
      </c>
      <c r="AF29" s="24"/>
      <c r="AG29">
        <f t="shared" si="2"/>
        <v>1408.8470779927293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10.575562517801197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69.607280965587279</v>
      </c>
      <c r="J30">
        <f>Bawana_RLNG!T30</f>
        <v>32.000874736818076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754.94103653878153</v>
      </c>
      <c r="P30" s="36">
        <v>75.186268115942028</v>
      </c>
      <c r="Q30" s="36">
        <v>26.71</v>
      </c>
      <c r="R30" s="38">
        <v>16.510000000000002</v>
      </c>
      <c r="S30" s="38">
        <v>0</v>
      </c>
      <c r="T30" s="37">
        <f>SUMPRODUCT(LTA!J30:AN30,LTA!J$101:AN$101,LTA!J$105:AN$105)</f>
        <v>9.08</v>
      </c>
      <c r="U30" s="37">
        <f>SUMPRODUCT(LTA!J30:AN30,LTA!J$102:AN$102,LTA!J$105:AN$105)</f>
        <v>393.36868799999996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-559</v>
      </c>
      <c r="AA30" s="75">
        <f>STOA!J30</f>
        <v>591.80999999999995</v>
      </c>
      <c r="AB30" s="75">
        <f>-STOA!P30</f>
        <v>0</v>
      </c>
      <c r="AC30">
        <f t="shared" si="0"/>
        <v>21.846625258060183</v>
      </c>
      <c r="AD30">
        <f t="shared" si="1"/>
        <v>1416.0372956168699</v>
      </c>
      <c r="AE30">
        <f>'IDT-1'!F30</f>
        <v>0</v>
      </c>
      <c r="AF30" s="24"/>
      <c r="AG30">
        <f t="shared" si="2"/>
        <v>1416.0372956168699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10.575562517801197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69.607450743426355</v>
      </c>
      <c r="J31">
        <f>Bawana_RLNG!T31</f>
        <v>32.000874736818076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726.48723411031006</v>
      </c>
      <c r="P31" s="36">
        <v>75.186268115942028</v>
      </c>
      <c r="Q31" s="36">
        <v>26.71</v>
      </c>
      <c r="R31" s="38">
        <v>20.75</v>
      </c>
      <c r="S31" s="38">
        <v>0</v>
      </c>
      <c r="T31" s="37">
        <f>SUMPRODUCT(LTA!J31:AN31,LTA!J$101:AN$101,LTA!J$105:AN$105)</f>
        <v>11.57</v>
      </c>
      <c r="U31" s="37">
        <f>SUMPRODUCT(LTA!J31:AN31,LTA!J$102:AN$102,LTA!J$105:AN$105)</f>
        <v>394.86013300000002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-534</v>
      </c>
      <c r="AA31" s="75">
        <f>STOA!J31</f>
        <v>591.80999999999995</v>
      </c>
      <c r="AB31" s="75">
        <f>-STOA!P31</f>
        <v>0</v>
      </c>
      <c r="AC31">
        <f t="shared" si="0"/>
        <v>21.464895938672644</v>
      </c>
      <c r="AD31">
        <f t="shared" si="1"/>
        <v>1421.186837285625</v>
      </c>
      <c r="AE31">
        <f>'IDT-1'!F31</f>
        <v>0</v>
      </c>
      <c r="AF31" s="24"/>
      <c r="AG31">
        <f t="shared" si="2"/>
        <v>1421.186837285625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10.575562517801197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69.607450743426355</v>
      </c>
      <c r="J32">
        <f>Bawana_RLNG!T32</f>
        <v>32.000874736818076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612.93095297330069</v>
      </c>
      <c r="P32" s="36">
        <v>75.186268115942028</v>
      </c>
      <c r="Q32" s="36">
        <v>26.71</v>
      </c>
      <c r="R32" s="38">
        <v>23.75</v>
      </c>
      <c r="S32" s="38">
        <v>0</v>
      </c>
      <c r="T32" s="37">
        <f>SUMPRODUCT(LTA!J32:AN32,LTA!J$101:AN$101,LTA!J$105:AN$105)</f>
        <v>14.11</v>
      </c>
      <c r="U32" s="37">
        <f>SUMPRODUCT(LTA!J32:AN32,LTA!J$102:AN$102,LTA!J$105:AN$105)</f>
        <v>397.08336100000002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-357</v>
      </c>
      <c r="AA32" s="75">
        <f>STOA!J32</f>
        <v>591.80999999999995</v>
      </c>
      <c r="AB32" s="75">
        <f>-STOA!P32</f>
        <v>0</v>
      </c>
      <c r="AC32">
        <f t="shared" si="0"/>
        <v>19.754531993007525</v>
      </c>
      <c r="AD32">
        <f t="shared" si="1"/>
        <v>1414.1041480942808</v>
      </c>
      <c r="AE32">
        <f>'IDT-1'!F32</f>
        <v>0</v>
      </c>
      <c r="AF32" s="24"/>
      <c r="AG32">
        <f t="shared" si="2"/>
        <v>1414.1041480942808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10.575562517801197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69.607450743426355</v>
      </c>
      <c r="J33">
        <f>Bawana_RLNG!T33</f>
        <v>32.000874736818076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520.5101791184461</v>
      </c>
      <c r="P33" s="36">
        <v>75.19</v>
      </c>
      <c r="Q33" s="36">
        <v>26.89</v>
      </c>
      <c r="R33" s="38">
        <v>24.2</v>
      </c>
      <c r="S33" s="38">
        <v>0</v>
      </c>
      <c r="T33" s="37">
        <f>SUMPRODUCT(LTA!J33:AN33,LTA!J$101:AN$101,LTA!J$105:AN$105)</f>
        <v>17.7</v>
      </c>
      <c r="U33" s="37">
        <f>SUMPRODUCT(LTA!J33:AN33,LTA!J$102:AN$102,LTA!J$105:AN$105)</f>
        <v>408.61511700000005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-372</v>
      </c>
      <c r="AA33" s="75">
        <f>STOA!J33</f>
        <v>591.80999999999995</v>
      </c>
      <c r="AB33" s="75">
        <f>-STOA!P33</f>
        <v>0</v>
      </c>
      <c r="AC33">
        <f t="shared" si="0"/>
        <v>19.068187802228387</v>
      </c>
      <c r="AD33">
        <f t="shared" si="1"/>
        <v>1343.1252063142633</v>
      </c>
      <c r="AE33">
        <f>'IDT-1'!F33</f>
        <v>0</v>
      </c>
      <c r="AF33" s="24"/>
      <c r="AG33">
        <f t="shared" si="2"/>
        <v>1343.1252063142633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11.206036108865536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69.607450743426355</v>
      </c>
      <c r="J34">
        <f>Bawana_RLNG!T34</f>
        <v>32.000874736818076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482.26197080959037</v>
      </c>
      <c r="P34" s="36">
        <v>75.190000000000012</v>
      </c>
      <c r="Q34" s="36">
        <v>26.89</v>
      </c>
      <c r="R34" s="38">
        <v>25.2</v>
      </c>
      <c r="S34" s="38">
        <v>0</v>
      </c>
      <c r="T34" s="37">
        <f>SUMPRODUCT(LTA!J34:AN34,LTA!J$101:AN$101,LTA!J$105:AN$105)</f>
        <v>23.509999999999998</v>
      </c>
      <c r="U34" s="37">
        <f>SUMPRODUCT(LTA!J34:AN34,LTA!J$102:AN$102,LTA!J$105:AN$105)</f>
        <v>411.725686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-387</v>
      </c>
      <c r="AA34" s="75">
        <f>STOA!J34</f>
        <v>591.80999999999995</v>
      </c>
      <c r="AB34" s="75">
        <f>-STOA!P34</f>
        <v>0</v>
      </c>
      <c r="AC34">
        <f t="shared" si="0"/>
        <v>18.877887398823383</v>
      </c>
      <c r="AD34">
        <f t="shared" si="1"/>
        <v>1310.6183409998769</v>
      </c>
      <c r="AE34">
        <f>'IDT-1'!F34</f>
        <v>0</v>
      </c>
      <c r="AF34" s="24"/>
      <c r="AG34">
        <f t="shared" si="2"/>
        <v>1310.6183409998769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11.206036108865536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69.607450743426355</v>
      </c>
      <c r="J35">
        <f>Bawana_RLNG!T35</f>
        <v>32.000874736818076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483.05815130030754</v>
      </c>
      <c r="P35" s="36">
        <v>75.190000000000012</v>
      </c>
      <c r="Q35" s="36">
        <v>26.89</v>
      </c>
      <c r="R35" s="38">
        <v>25.2</v>
      </c>
      <c r="S35" s="38">
        <v>0</v>
      </c>
      <c r="T35" s="37">
        <f>SUMPRODUCT(LTA!J35:AN35,LTA!J$101:AN$101,LTA!J$105:AN$105)</f>
        <v>29.35</v>
      </c>
      <c r="U35" s="37">
        <f>SUMPRODUCT(LTA!J35:AN35,LTA!J$102:AN$102,LTA!J$105:AN$105)</f>
        <v>414.58849600000002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-400</v>
      </c>
      <c r="AA35" s="75">
        <f>STOA!J35</f>
        <v>590.71</v>
      </c>
      <c r="AB35" s="75">
        <f>-STOA!P35</f>
        <v>0</v>
      </c>
      <c r="AC35">
        <f t="shared" si="0"/>
        <v>18.973852392120079</v>
      </c>
      <c r="AD35">
        <f t="shared" si="1"/>
        <v>1315.9213664972976</v>
      </c>
      <c r="AE35">
        <f>'IDT-1'!F35</f>
        <v>0</v>
      </c>
      <c r="AF35" s="24"/>
      <c r="AG35">
        <f t="shared" si="2"/>
        <v>1315.9213664972976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11.526318551561271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69.607450743426355</v>
      </c>
      <c r="J36">
        <f>Bawana_RLNG!T36</f>
        <v>32.000874736818076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483.05815130030754</v>
      </c>
      <c r="P36" s="36">
        <v>75.190000000000012</v>
      </c>
      <c r="Q36" s="36">
        <v>26.89</v>
      </c>
      <c r="R36" s="38">
        <v>25.2</v>
      </c>
      <c r="S36" s="38">
        <v>0</v>
      </c>
      <c r="T36" s="37">
        <f>SUMPRODUCT(LTA!J36:AN36,LTA!J$101:AN$101,LTA!J$105:AN$105)</f>
        <v>36.18</v>
      </c>
      <c r="U36" s="37">
        <f>SUMPRODUCT(LTA!J36:AN36,LTA!J$102:AN$102,LTA!J$105:AN$105)</f>
        <v>413.11977199999995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-401</v>
      </c>
      <c r="AA36" s="75">
        <f>STOA!J36</f>
        <v>590.71</v>
      </c>
      <c r="AB36" s="75">
        <f>-STOA!P36</f>
        <v>0</v>
      </c>
      <c r="AC36">
        <f t="shared" si="0"/>
        <v>19.030048640763614</v>
      </c>
      <c r="AD36">
        <f t="shared" si="1"/>
        <v>1320.5467286913497</v>
      </c>
      <c r="AE36">
        <f>'IDT-1'!F36</f>
        <v>0</v>
      </c>
      <c r="AF36" s="24"/>
      <c r="AG36">
        <f t="shared" si="2"/>
        <v>1320.5467286913497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11.526318551561271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69.607450743426355</v>
      </c>
      <c r="J37">
        <f>Bawana_RLNG!T37</f>
        <v>32.000874736818076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473.31583633154276</v>
      </c>
      <c r="P37" s="36">
        <v>73.709999999999994</v>
      </c>
      <c r="Q37" s="36">
        <v>26.48540104166667</v>
      </c>
      <c r="R37" s="38">
        <v>25.2</v>
      </c>
      <c r="S37" s="38">
        <v>0</v>
      </c>
      <c r="T37" s="37">
        <f>SUMPRODUCT(LTA!J37:AN37,LTA!J$101:AN$101,LTA!J$105:AN$105)</f>
        <v>41.019999999999996</v>
      </c>
      <c r="U37" s="37">
        <f>SUMPRODUCT(LTA!J37:AN37,LTA!J$102:AN$102,LTA!J$105:AN$105)</f>
        <v>415.54777099999995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-404</v>
      </c>
      <c r="AA37" s="75">
        <f>STOA!J37</f>
        <v>590.71</v>
      </c>
      <c r="AB37" s="75">
        <f>-STOA!P37</f>
        <v>0</v>
      </c>
      <c r="AC37">
        <f t="shared" si="0"/>
        <v>19.018847228550655</v>
      </c>
      <c r="AD37">
        <f t="shared" si="1"/>
        <v>1313.1990151764646</v>
      </c>
      <c r="AE37">
        <f>'IDT-1'!F37</f>
        <v>0</v>
      </c>
      <c r="AF37" s="24"/>
      <c r="AG37">
        <f t="shared" si="2"/>
        <v>1313.1990151764646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11.526318551561271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69.607450743426355</v>
      </c>
      <c r="J38">
        <f>Bawana_RLNG!T38</f>
        <v>32.000874736818076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471.02765907645761</v>
      </c>
      <c r="P38" s="36">
        <v>73.709999999999994</v>
      </c>
      <c r="Q38" s="36">
        <v>26.48540104166667</v>
      </c>
      <c r="R38" s="38">
        <v>25.2</v>
      </c>
      <c r="S38" s="38">
        <v>0</v>
      </c>
      <c r="T38" s="37">
        <f>SUMPRODUCT(LTA!J38:AN38,LTA!J$101:AN$101,LTA!J$105:AN$105)</f>
        <v>48.83</v>
      </c>
      <c r="U38" s="37">
        <f>SUMPRODUCT(LTA!J38:AN38,LTA!J$102:AN$102,LTA!J$105:AN$105)</f>
        <v>417.94651699999997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-410</v>
      </c>
      <c r="AA38" s="75">
        <f>STOA!J38</f>
        <v>590.71</v>
      </c>
      <c r="AB38" s="75">
        <f>-STOA!P38</f>
        <v>0</v>
      </c>
      <c r="AC38">
        <f t="shared" si="0"/>
        <v>19.136206952357274</v>
      </c>
      <c r="AD38">
        <f t="shared" si="1"/>
        <v>1315.0022241975728</v>
      </c>
      <c r="AE38">
        <f>'IDT-1'!F38</f>
        <v>0</v>
      </c>
      <c r="AF38" s="24"/>
      <c r="AG38">
        <f t="shared" si="2"/>
        <v>1315.0022241975728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11.436735764891106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69.607450743426355</v>
      </c>
      <c r="J39">
        <f>Bawana_RLNG!T39</f>
        <v>32.000874736818076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464.24444146293587</v>
      </c>
      <c r="P39" s="36">
        <v>23.63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53.55</v>
      </c>
      <c r="U39" s="37">
        <f>SUMPRODUCT(LTA!J39:AN39,LTA!J$102:AN$102,LTA!J$105:AN$105)</f>
        <v>417.87866000000002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-380</v>
      </c>
      <c r="AA39" s="75">
        <f>STOA!J39</f>
        <v>590.71</v>
      </c>
      <c r="AB39" s="75">
        <f>-STOA!P39</f>
        <v>0</v>
      </c>
      <c r="AC39">
        <f t="shared" si="0"/>
        <v>17.860427866205647</v>
      </c>
      <c r="AD39">
        <f t="shared" si="1"/>
        <v>1345.161944841866</v>
      </c>
      <c r="AE39">
        <f>'IDT-1'!F39</f>
        <v>0</v>
      </c>
      <c r="AF39" s="24"/>
      <c r="AG39">
        <f t="shared" si="2"/>
        <v>1345.161944841866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11.436735764891106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69.607450743426355</v>
      </c>
      <c r="J40">
        <f>Bawana_RLNG!T40</f>
        <v>32.000874736818076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456.43278650595317</v>
      </c>
      <c r="P40" s="36">
        <v>19.290000000000003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60.25</v>
      </c>
      <c r="U40" s="37">
        <f>SUMPRODUCT(LTA!J40:AN40,LTA!J$102:AN$102,LTA!J$105:AN$105)</f>
        <v>419.69081199999999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-309</v>
      </c>
      <c r="AA40" s="75">
        <f>STOA!J40</f>
        <v>590.71</v>
      </c>
      <c r="AB40" s="75">
        <f>-STOA!P40</f>
        <v>0</v>
      </c>
      <c r="AC40">
        <f t="shared" si="0"/>
        <v>17.228403842899866</v>
      </c>
      <c r="AD40">
        <f t="shared" si="1"/>
        <v>1413.1544659081887</v>
      </c>
      <c r="AE40">
        <f>'IDT-1'!F40</f>
        <v>0</v>
      </c>
      <c r="AF40" s="24"/>
      <c r="AG40">
        <f t="shared" si="2"/>
        <v>1413.1544659081887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11.436735764891106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69.609999999999985</v>
      </c>
      <c r="J41">
        <f>Bawana_RLNG!T41</f>
        <v>32.000874736818076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456.4484990603957</v>
      </c>
      <c r="P41" s="36">
        <v>19.290000000000003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66.98</v>
      </c>
      <c r="U41" s="37">
        <f>SUMPRODUCT(LTA!J41:AN41,LTA!J$102:AN$102,LTA!J$105:AN$105)</f>
        <v>379.79491599999994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-37</v>
      </c>
      <c r="AA41" s="75">
        <f>STOA!J41</f>
        <v>590.71</v>
      </c>
      <c r="AB41" s="75">
        <f>-STOA!P41</f>
        <v>0</v>
      </c>
      <c r="AC41">
        <f t="shared" si="0"/>
        <v>16.085905627773716</v>
      </c>
      <c r="AD41">
        <f t="shared" si="1"/>
        <v>1483.1493299343313</v>
      </c>
      <c r="AE41">
        <f>'IDT-1'!F41</f>
        <v>0</v>
      </c>
      <c r="AF41" s="24"/>
      <c r="AG41">
        <f t="shared" si="2"/>
        <v>1483.1493299343313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-170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11.436735764891106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69.609999999999985</v>
      </c>
      <c r="J42">
        <f>Bawana_RLNG!T42</f>
        <v>32.000874736818076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456.44891176715089</v>
      </c>
      <c r="P42" s="36">
        <v>19.290000000000003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71.7</v>
      </c>
      <c r="U42" s="37">
        <f>SUMPRODUCT(LTA!J42:AN42,LTA!J$102:AN$102,LTA!J$105:AN$105)</f>
        <v>342.227735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590.71</v>
      </c>
      <c r="AB42" s="75">
        <f>-STOA!P42</f>
        <v>0</v>
      </c>
      <c r="AC42">
        <f t="shared" si="0"/>
        <v>15.157713629294001</v>
      </c>
      <c r="AD42">
        <f t="shared" si="1"/>
        <v>1528.230753639566</v>
      </c>
      <c r="AE42">
        <f>'IDT-1'!F42</f>
        <v>0</v>
      </c>
      <c r="AF42" s="24"/>
      <c r="AG42">
        <f t="shared" si="2"/>
        <v>1528.230753639566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-130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11.1166262462948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32.000874736818076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452.29427864946251</v>
      </c>
      <c r="P43" s="36">
        <v>19.290000000000003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72.569999999999993</v>
      </c>
      <c r="U43" s="37">
        <f>SUMPRODUCT(LTA!J43:AN43,LTA!J$102:AN$102,LTA!J$105:AN$105)</f>
        <v>342.75122099999999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590.71</v>
      </c>
      <c r="AB43" s="75">
        <f>-STOA!P43</f>
        <v>0</v>
      </c>
      <c r="AC43">
        <f t="shared" si="0"/>
        <v>14.623561610055866</v>
      </c>
      <c r="AD43">
        <f t="shared" si="1"/>
        <v>1585.6836490225194</v>
      </c>
      <c r="AE43">
        <f>'IDT-1'!F43</f>
        <v>0</v>
      </c>
      <c r="AF43" s="24"/>
      <c r="AG43">
        <f t="shared" si="2"/>
        <v>1585.6836490225194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11.1166262462948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32.000874736818076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452.29427864946251</v>
      </c>
      <c r="P44" s="36">
        <v>19.290000000000003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78.33</v>
      </c>
      <c r="U44" s="37">
        <f>SUMPRODUCT(LTA!J44:AN44,LTA!J$102:AN$102,LTA!J$105:AN$105)</f>
        <v>344.81984699999998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590.71</v>
      </c>
      <c r="AB44" s="75">
        <f>-STOA!P44</f>
        <v>0</v>
      </c>
      <c r="AC44">
        <f t="shared" si="0"/>
        <v>14.519898913958084</v>
      </c>
      <c r="AD44">
        <f t="shared" si="1"/>
        <v>1613.6159377186173</v>
      </c>
      <c r="AE44">
        <f>'IDT-1'!F44</f>
        <v>0</v>
      </c>
      <c r="AF44" s="24"/>
      <c r="AG44">
        <f t="shared" si="2"/>
        <v>1613.6159377186173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11.1166262462948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32.000874736818076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457.11486667271657</v>
      </c>
      <c r="P45" s="36">
        <v>19.290000000000003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42.96</v>
      </c>
      <c r="U45" s="37">
        <f>SUMPRODUCT(LTA!J45:AN45,LTA!J$102:AN$102,LTA!J$105:AN$105)</f>
        <v>339.574974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590.71</v>
      </c>
      <c r="AB45" s="75">
        <f>-STOA!P45</f>
        <v>0</v>
      </c>
      <c r="AC45">
        <f t="shared" si="0"/>
        <v>13.965092188406746</v>
      </c>
      <c r="AD45">
        <f t="shared" si="1"/>
        <v>1608.3764594674226</v>
      </c>
      <c r="AE45">
        <f>'IDT-1'!F45</f>
        <v>0</v>
      </c>
      <c r="AF45" s="24"/>
      <c r="AG45">
        <f t="shared" si="2"/>
        <v>1608.3764594674226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11.1166262462948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32.000874736818076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457.95882653231661</v>
      </c>
      <c r="P46" s="36">
        <v>19.290000000000003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47.41</v>
      </c>
      <c r="U46" s="37">
        <f>SUMPRODUCT(LTA!J46:AN46,LTA!J$102:AN$102,LTA!J$105:AN$105)</f>
        <v>381.05218599999995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590.71</v>
      </c>
      <c r="AB46" s="75">
        <f>-STOA!P46</f>
        <v>0</v>
      </c>
      <c r="AC46">
        <f t="shared" si="0"/>
        <v>14.44268160927628</v>
      </c>
      <c r="AD46">
        <f t="shared" si="1"/>
        <v>1644.6700419061533</v>
      </c>
      <c r="AE46">
        <f>'IDT-1'!F46</f>
        <v>0</v>
      </c>
      <c r="AF46" s="24"/>
      <c r="AG46">
        <f t="shared" si="2"/>
        <v>1644.6700419061533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10.486442608943321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32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458.51900453866773</v>
      </c>
      <c r="P47" s="36">
        <v>19.290000000000003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50.79</v>
      </c>
      <c r="U47" s="37">
        <f>SUMPRODUCT(LTA!J47:AN47,LTA!J$102:AN$102,LTA!J$105:AN$105)</f>
        <v>380.120474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590.44000000000005</v>
      </c>
      <c r="AB47" s="75">
        <f>-STOA!P47</f>
        <v>0</v>
      </c>
      <c r="AC47">
        <f t="shared" si="0"/>
        <v>14.274018363439044</v>
      </c>
      <c r="AD47">
        <f t="shared" si="1"/>
        <v>1668.9461127841719</v>
      </c>
      <c r="AE47">
        <f>'IDT-1'!F47</f>
        <v>0</v>
      </c>
      <c r="AF47" s="24"/>
      <c r="AG47">
        <f t="shared" si="2"/>
        <v>1668.9461127841719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-8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10.486442608943321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32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460.43396039752395</v>
      </c>
      <c r="P48" s="36">
        <v>19.290000000000003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54.92</v>
      </c>
      <c r="U48" s="37">
        <f>SUMPRODUCT(LTA!J48:AN48,LTA!J$102:AN$102,LTA!J$105:AN$105)</f>
        <v>425.291292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590.44000000000005</v>
      </c>
      <c r="AB48" s="75">
        <f>-STOA!P48</f>
        <v>0</v>
      </c>
      <c r="AC48">
        <f t="shared" si="0"/>
        <v>14.983779068774775</v>
      </c>
      <c r="AD48">
        <f t="shared" si="1"/>
        <v>1686.4521259376925</v>
      </c>
      <c r="AE48">
        <f>'IDT-1'!F48</f>
        <v>0</v>
      </c>
      <c r="AF48" s="24"/>
      <c r="AG48">
        <f t="shared" si="2"/>
        <v>1686.4521259376925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-41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10.486442608943321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32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453.97700546797597</v>
      </c>
      <c r="P49" s="36">
        <v>19.290000000000003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82.03</v>
      </c>
      <c r="U49" s="37">
        <f>SUMPRODUCT(LTA!J49:AN49,LTA!J$102:AN$102,LTA!J$105:AN$105)</f>
        <v>391.40103399999998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590.44000000000005</v>
      </c>
      <c r="AB49" s="75">
        <f>-STOA!P49</f>
        <v>0</v>
      </c>
      <c r="AC49">
        <f t="shared" si="0"/>
        <v>14.557693013446119</v>
      </c>
      <c r="AD49">
        <f t="shared" si="1"/>
        <v>1718.5009990634728</v>
      </c>
      <c r="AE49">
        <f>'IDT-1'!F49</f>
        <v>0</v>
      </c>
      <c r="AF49" s="24"/>
      <c r="AG49">
        <f t="shared" si="2"/>
        <v>1718.5009990634728</v>
      </c>
      <c r="AI49" s="34">
        <f>PXIL!J49</f>
        <v>0</v>
      </c>
      <c r="AJ49" s="34">
        <f>PXIL!P49</f>
        <v>0</v>
      </c>
      <c r="AK49" s="34">
        <f>RTM_IEX!J49</f>
        <v>3.86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10.486442608943321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32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447.64311427629946</v>
      </c>
      <c r="P50" s="36">
        <v>19.290000000000003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82.14</v>
      </c>
      <c r="U50" s="37">
        <f>SUMPRODUCT(LTA!J50:AN50,LTA!J$102:AN$102,LTA!J$105:AN$105)</f>
        <v>355.90376400000002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590.44000000000005</v>
      </c>
      <c r="AB50" s="75">
        <f>-STOA!P50</f>
        <v>0</v>
      </c>
      <c r="AC50">
        <f t="shared" si="0"/>
        <v>14.604219259436038</v>
      </c>
      <c r="AD50">
        <f t="shared" si="1"/>
        <v>1723.9933116258064</v>
      </c>
      <c r="AE50">
        <f>'IDT-1'!F50</f>
        <v>0</v>
      </c>
      <c r="AF50" s="24"/>
      <c r="AG50">
        <f t="shared" si="2"/>
        <v>1723.9933116258064</v>
      </c>
      <c r="AI50" s="34">
        <f>PXIL!J50</f>
        <v>0</v>
      </c>
      <c r="AJ50" s="34">
        <f>PXIL!P50</f>
        <v>0</v>
      </c>
      <c r="AK50" s="34">
        <f>RTM_IEX!J50</f>
        <v>51.12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10.486442608943321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32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446.39286710418247</v>
      </c>
      <c r="P51" s="36">
        <v>19.290000000000003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88.15</v>
      </c>
      <c r="U51" s="37">
        <f>SUMPRODUCT(LTA!J51:AN51,LTA!J$102:AN$102,LTA!J$105:AN$105)</f>
        <v>346.02347100000003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590.44000000000005</v>
      </c>
      <c r="AB51" s="75">
        <f>-STOA!P51</f>
        <v>0</v>
      </c>
      <c r="AC51">
        <f t="shared" si="0"/>
        <v>14.496442721990254</v>
      </c>
      <c r="AD51">
        <f t="shared" si="1"/>
        <v>1711.2705479911356</v>
      </c>
      <c r="AE51">
        <f>'IDT-1'!F51</f>
        <v>0</v>
      </c>
      <c r="AF51" s="24"/>
      <c r="AG51">
        <f t="shared" si="2"/>
        <v>1711.2705479911356</v>
      </c>
      <c r="AI51" s="34">
        <f>PXIL!J51</f>
        <v>0</v>
      </c>
      <c r="AJ51" s="34">
        <f>PXIL!P51</f>
        <v>0</v>
      </c>
      <c r="AK51" s="34">
        <f>RTM_IEX!J51</f>
        <v>43.41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10.486442608943321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32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446.39286710418247</v>
      </c>
      <c r="P52" s="36">
        <v>19.290000000000003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88.18</v>
      </c>
      <c r="U52" s="37">
        <f>SUMPRODUCT(LTA!J52:AN52,LTA!J$102:AN$102,LTA!J$105:AN$105)</f>
        <v>386.41715699999997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590.44000000000005</v>
      </c>
      <c r="AB52" s="75">
        <f>-STOA!P52</f>
        <v>0</v>
      </c>
      <c r="AC52">
        <f t="shared" si="0"/>
        <v>14.592905684390255</v>
      </c>
      <c r="AD52">
        <f t="shared" si="1"/>
        <v>1722.6577710287354</v>
      </c>
      <c r="AE52">
        <f>'IDT-1'!F52</f>
        <v>0</v>
      </c>
      <c r="AF52" s="24"/>
      <c r="AG52">
        <f t="shared" si="2"/>
        <v>1722.6577710287354</v>
      </c>
      <c r="AI52" s="34">
        <f>PXIL!J52</f>
        <v>0</v>
      </c>
      <c r="AJ52" s="34">
        <f>PXIL!P52</f>
        <v>0</v>
      </c>
      <c r="AK52" s="34">
        <f>RTM_IEX!J52</f>
        <v>14.47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10.486442608943321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32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444.71581399138245</v>
      </c>
      <c r="P53" s="36">
        <v>19.290000000000003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88.210000000000008</v>
      </c>
      <c r="U53" s="37">
        <f>SUMPRODUCT(LTA!J53:AN53,LTA!J$102:AN$102,LTA!J$105:AN$105)</f>
        <v>388.63063399999999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542.21</v>
      </c>
      <c r="AB53" s="75">
        <f>-STOA!P53</f>
        <v>0</v>
      </c>
      <c r="AC53">
        <f t="shared" si="0"/>
        <v>14.630087645042735</v>
      </c>
      <c r="AD53">
        <f t="shared" si="1"/>
        <v>1727.047012955283</v>
      </c>
      <c r="AE53">
        <f>'IDT-1'!F53</f>
        <v>0</v>
      </c>
      <c r="AF53" s="24"/>
      <c r="AG53">
        <f t="shared" si="2"/>
        <v>1727.047012955283</v>
      </c>
      <c r="AI53" s="34">
        <f>PXIL!J53</f>
        <v>0</v>
      </c>
      <c r="AJ53" s="34">
        <f>PXIL!P53</f>
        <v>0</v>
      </c>
      <c r="AK53" s="34">
        <f>RTM_IEX!J53</f>
        <v>66.56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10.486442608943321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32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444.71581399138245</v>
      </c>
      <c r="P54" s="36">
        <v>19.290000000000003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88.23</v>
      </c>
      <c r="U54" s="37">
        <f>SUMPRODUCT(LTA!J54:AN54,LTA!J$102:AN$102,LTA!J$105:AN$105)</f>
        <v>351.47428000000002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542.21</v>
      </c>
      <c r="AB54" s="75">
        <f>-STOA!P54</f>
        <v>0</v>
      </c>
      <c r="AC54">
        <f t="shared" si="0"/>
        <v>14.504454271442736</v>
      </c>
      <c r="AD54">
        <f t="shared" si="1"/>
        <v>1712.2162923288831</v>
      </c>
      <c r="AE54">
        <f>'IDT-1'!F54</f>
        <v>0</v>
      </c>
      <c r="AF54" s="24"/>
      <c r="AG54">
        <f t="shared" si="2"/>
        <v>1712.2162923288831</v>
      </c>
      <c r="AI54" s="34">
        <f>PXIL!J54</f>
        <v>0</v>
      </c>
      <c r="AJ54" s="34">
        <f>PXIL!P54</f>
        <v>0</v>
      </c>
      <c r="AK54" s="34">
        <f>RTM_IEX!J54</f>
        <v>88.74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10.065757842274992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32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446.35882577655912</v>
      </c>
      <c r="P55" s="36">
        <v>19.290000000000003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99.18</v>
      </c>
      <c r="U55" s="37">
        <f>SUMPRODUCT(LTA!J55:AN55,LTA!J$102:AN$102,LTA!J$105:AN$105)</f>
        <v>309.74759700000004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542.21</v>
      </c>
      <c r="AB55" s="75">
        <f>-STOA!P55</f>
        <v>0</v>
      </c>
      <c r="AC55">
        <f t="shared" si="0"/>
        <v>14.013101681198206</v>
      </c>
      <c r="AD55">
        <f t="shared" si="1"/>
        <v>1654.213288937636</v>
      </c>
      <c r="AE55">
        <f>'IDT-1'!F55</f>
        <v>0</v>
      </c>
      <c r="AF55" s="24"/>
      <c r="AG55">
        <f t="shared" si="2"/>
        <v>1654.213288937636</v>
      </c>
      <c r="AI55" s="34">
        <f>PXIL!J55</f>
        <v>0</v>
      </c>
      <c r="AJ55" s="34">
        <f>PXIL!P55</f>
        <v>0</v>
      </c>
      <c r="AK55" s="34">
        <f>RTM_IEX!J55</f>
        <v>59.8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10.065757842274992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32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446.35882577655912</v>
      </c>
      <c r="P56" s="36">
        <v>19.290000000000003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99.13</v>
      </c>
      <c r="U56" s="37">
        <f>SUMPRODUCT(LTA!J56:AN56,LTA!J$102:AN$102,LTA!J$105:AN$105)</f>
        <v>309.51357300000001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542.21</v>
      </c>
      <c r="AB56" s="75">
        <f>-STOA!P56</f>
        <v>0</v>
      </c>
      <c r="AC56">
        <f t="shared" si="0"/>
        <v>13.889251879598206</v>
      </c>
      <c r="AD56">
        <f t="shared" si="1"/>
        <v>1639.5931147392357</v>
      </c>
      <c r="AE56">
        <f>'IDT-1'!F56</f>
        <v>0</v>
      </c>
      <c r="AF56" s="24"/>
      <c r="AG56">
        <f t="shared" si="2"/>
        <v>1639.5931147392357</v>
      </c>
      <c r="AI56" s="34">
        <f>PXIL!J56</f>
        <v>0</v>
      </c>
      <c r="AJ56" s="34">
        <f>PXIL!P56</f>
        <v>0</v>
      </c>
      <c r="AK56" s="34">
        <f>RTM_IEX!J56</f>
        <v>45.34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10.065757842274992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32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445.51486591695914</v>
      </c>
      <c r="P57" s="36">
        <v>19.290000000000003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97.09</v>
      </c>
      <c r="U57" s="37">
        <f>SUMPRODUCT(LTA!J57:AN57,LTA!J$102:AN$102,LTA!J$105:AN$105)</f>
        <v>336.77714400000002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542.21</v>
      </c>
      <c r="AB57" s="75">
        <f>-STOA!P57</f>
        <v>0</v>
      </c>
      <c r="AC57">
        <f t="shared" si="0"/>
        <v>14.077744613177567</v>
      </c>
      <c r="AD57">
        <f t="shared" si="1"/>
        <v>1661.8442331460567</v>
      </c>
      <c r="AE57">
        <f>'IDT-1'!F57</f>
        <v>0</v>
      </c>
      <c r="AF57" s="24"/>
      <c r="AG57">
        <f t="shared" si="2"/>
        <v>1661.8442331460567</v>
      </c>
      <c r="AI57" s="34">
        <f>PXIL!J57</f>
        <v>0</v>
      </c>
      <c r="AJ57" s="34">
        <f>PXIL!P57</f>
        <v>0</v>
      </c>
      <c r="AK57" s="34">
        <f>RTM_IEX!J57</f>
        <v>43.4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10.065757842274992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32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445.51486591695914</v>
      </c>
      <c r="P58" s="36">
        <v>19.290000000000003</v>
      </c>
      <c r="Q58" s="36">
        <v>17.670000000000002</v>
      </c>
      <c r="R58" s="38">
        <v>25.2</v>
      </c>
      <c r="S58" s="38">
        <v>0</v>
      </c>
      <c r="T58" s="37">
        <f>SUMPRODUCT(LTA!J58:AN58,LTA!J$101:AN$101,LTA!J$105:AN$105)</f>
        <v>96.97</v>
      </c>
      <c r="U58" s="37">
        <f>SUMPRODUCT(LTA!J58:AN58,LTA!J$102:AN$102,LTA!J$105:AN$105)</f>
        <v>376.31274200000001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542.21</v>
      </c>
      <c r="AB58" s="75">
        <f>-STOA!P58</f>
        <v>0</v>
      </c>
      <c r="AC58">
        <f t="shared" si="0"/>
        <v>14.562807636377565</v>
      </c>
      <c r="AD58">
        <f t="shared" si="1"/>
        <v>1719.1047681228565</v>
      </c>
      <c r="AE58">
        <f>'IDT-1'!F58</f>
        <v>0</v>
      </c>
      <c r="AF58" s="24"/>
      <c r="AG58">
        <f t="shared" si="2"/>
        <v>1719.1047681228565</v>
      </c>
      <c r="AI58" s="34">
        <f>PXIL!J58</f>
        <v>0</v>
      </c>
      <c r="AJ58" s="34">
        <f>PXIL!P58</f>
        <v>0</v>
      </c>
      <c r="AK58" s="34">
        <f>RTM_IEX!J58</f>
        <v>61.73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10.065757842274992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32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445.51292151119139</v>
      </c>
      <c r="P59" s="36">
        <v>19.290000000000003</v>
      </c>
      <c r="Q59" s="36">
        <v>17.670000000000002</v>
      </c>
      <c r="R59" s="38">
        <v>25.2</v>
      </c>
      <c r="S59" s="38">
        <v>0</v>
      </c>
      <c r="T59" s="37">
        <f>SUMPRODUCT(LTA!J59:AN59,LTA!J$101:AN$101,LTA!J$105:AN$105)</f>
        <v>74.569999999999993</v>
      </c>
      <c r="U59" s="37">
        <f>SUMPRODUCT(LTA!J59:AN59,LTA!J$102:AN$102,LTA!J$105:AN$105)</f>
        <v>373.448398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566.94000000000005</v>
      </c>
      <c r="AB59" s="75">
        <f>-STOA!P59</f>
        <v>0</v>
      </c>
      <c r="AC59">
        <f t="shared" si="0"/>
        <v>14.955370813769116</v>
      </c>
      <c r="AD59">
        <f t="shared" si="1"/>
        <v>1765.4459165396972</v>
      </c>
      <c r="AE59">
        <f>'IDT-1'!F59</f>
        <v>0</v>
      </c>
      <c r="AF59" s="24"/>
      <c r="AG59">
        <f t="shared" si="2"/>
        <v>1765.4459165396972</v>
      </c>
      <c r="AI59" s="34">
        <f>PXIL!J59</f>
        <v>0</v>
      </c>
      <c r="AJ59" s="34">
        <f>PXIL!P59</f>
        <v>0</v>
      </c>
      <c r="AK59" s="34">
        <f>RTM_IEX!J59</f>
        <v>109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10.065757842274992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32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447.46088322472258</v>
      </c>
      <c r="P60" s="36">
        <v>19.290000000000003</v>
      </c>
      <c r="Q60" s="36">
        <v>17.670000000000002</v>
      </c>
      <c r="R60" s="38">
        <v>25.2</v>
      </c>
      <c r="S60" s="38">
        <v>0</v>
      </c>
      <c r="T60" s="37">
        <f>SUMPRODUCT(LTA!J60:AN60,LTA!J$101:AN$101,LTA!J$105:AN$105)</f>
        <v>71.13</v>
      </c>
      <c r="U60" s="37">
        <f>SUMPRODUCT(LTA!J60:AN60,LTA!J$102:AN$102,LTA!J$105:AN$105)</f>
        <v>416.38507200000004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566.94000000000005</v>
      </c>
      <c r="AB60" s="75">
        <f>-STOA!P60</f>
        <v>0</v>
      </c>
      <c r="AC60">
        <f t="shared" si="0"/>
        <v>15.360289753762778</v>
      </c>
      <c r="AD60">
        <f t="shared" si="1"/>
        <v>1813.2456333132347</v>
      </c>
      <c r="AE60">
        <f>'IDT-1'!F60</f>
        <v>0</v>
      </c>
      <c r="AF60" s="24"/>
      <c r="AG60">
        <f t="shared" si="2"/>
        <v>1813.2456333132347</v>
      </c>
      <c r="AI60" s="34">
        <f>PXIL!J60</f>
        <v>0</v>
      </c>
      <c r="AJ60" s="34">
        <f>PXIL!P60</f>
        <v>0</v>
      </c>
      <c r="AK60" s="34">
        <f>RTM_IEX!J60</f>
        <v>115.76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10.065757842274992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32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454.76433488594699</v>
      </c>
      <c r="P61" s="36">
        <v>19.290000000000003</v>
      </c>
      <c r="Q61" s="36">
        <v>17.670000000000002</v>
      </c>
      <c r="R61" s="38">
        <v>25.2</v>
      </c>
      <c r="S61" s="38">
        <v>0</v>
      </c>
      <c r="T61" s="37">
        <f>SUMPRODUCT(LTA!J61:AN61,LTA!J$101:AN$101,LTA!J$105:AN$105)</f>
        <v>74.63</v>
      </c>
      <c r="U61" s="37">
        <f>SUMPRODUCT(LTA!J61:AN61,LTA!J$102:AN$102,LTA!J$105:AN$105)</f>
        <v>427.34274200000004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566.94000000000005</v>
      </c>
      <c r="AB61" s="75">
        <f>-STOA!P61</f>
        <v>0</v>
      </c>
      <c r="AC61">
        <f t="shared" si="0"/>
        <v>16.320839175717062</v>
      </c>
      <c r="AD61">
        <f t="shared" si="1"/>
        <v>1926.6362055525049</v>
      </c>
      <c r="AE61">
        <f>'IDT-1'!F61</f>
        <v>0</v>
      </c>
      <c r="AF61" s="24"/>
      <c r="AG61">
        <f t="shared" si="2"/>
        <v>1926.6362055525049</v>
      </c>
      <c r="AI61" s="34">
        <f>PXIL!J61</f>
        <v>0</v>
      </c>
      <c r="AJ61" s="34">
        <f>PXIL!P61</f>
        <v>0</v>
      </c>
      <c r="AK61" s="34">
        <f>RTM_IEX!J61</f>
        <v>208.35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10.065757842274992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32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466.46805433176991</v>
      </c>
      <c r="P62" s="36">
        <v>75.18667727252641</v>
      </c>
      <c r="Q62" s="36">
        <v>26.89</v>
      </c>
      <c r="R62" s="38">
        <v>25.2</v>
      </c>
      <c r="S62" s="38">
        <v>0</v>
      </c>
      <c r="T62" s="37">
        <f>SUMPRODUCT(LTA!J62:AN62,LTA!J$101:AN$101,LTA!J$105:AN$105)</f>
        <v>70.14</v>
      </c>
      <c r="U62" s="37">
        <f>SUMPRODUCT(LTA!J62:AN62,LTA!J$102:AN$102,LTA!J$105:AN$105)</f>
        <v>428.78588999999999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566.94000000000005</v>
      </c>
      <c r="AB62" s="75">
        <f>-STOA!P62</f>
        <v>0</v>
      </c>
      <c r="AC62">
        <f t="shared" si="0"/>
        <v>16.486852951351199</v>
      </c>
      <c r="AD62">
        <f t="shared" si="1"/>
        <v>1946.23373649522</v>
      </c>
      <c r="AE62">
        <f>'IDT-1'!F62</f>
        <v>0</v>
      </c>
      <c r="AF62" s="24"/>
      <c r="AG62">
        <f t="shared" si="2"/>
        <v>1946.23373649522</v>
      </c>
      <c r="AI62" s="34">
        <f>PXIL!J62</f>
        <v>0</v>
      </c>
      <c r="AJ62" s="34">
        <f>PXIL!P62</f>
        <v>0</v>
      </c>
      <c r="AK62" s="34">
        <f>RTM_IEX!J62</f>
        <v>154.34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10.065757842274992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32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467.51768721778927</v>
      </c>
      <c r="P63" s="36">
        <v>75.18667727252641</v>
      </c>
      <c r="Q63" s="36">
        <v>26.69</v>
      </c>
      <c r="R63" s="38">
        <v>25.2</v>
      </c>
      <c r="S63" s="38">
        <v>0</v>
      </c>
      <c r="T63" s="37">
        <f>SUMPRODUCT(LTA!J63:AN63,LTA!J$101:AN$101,LTA!J$105:AN$105)</f>
        <v>69.460000000000008</v>
      </c>
      <c r="U63" s="37">
        <f>SUMPRODUCT(LTA!J63:AN63,LTA!J$102:AN$102,LTA!J$105:AN$105)</f>
        <v>431.08555200000001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566.94000000000005</v>
      </c>
      <c r="AB63" s="75">
        <f>-STOA!P63</f>
        <v>0</v>
      </c>
      <c r="AC63">
        <f t="shared" si="0"/>
        <v>16.823603028393762</v>
      </c>
      <c r="AD63">
        <f t="shared" si="1"/>
        <v>1985.9862813041971</v>
      </c>
      <c r="AE63">
        <f>'IDT-1'!F63</f>
        <v>0</v>
      </c>
      <c r="AF63" s="24"/>
      <c r="AG63">
        <f t="shared" si="2"/>
        <v>1985.9862813041971</v>
      </c>
      <c r="AI63" s="34">
        <f>PXIL!J63</f>
        <v>0</v>
      </c>
      <c r="AJ63" s="34">
        <f>PXIL!P63</f>
        <v>0</v>
      </c>
      <c r="AK63" s="34">
        <f>RTM_IEX!J63</f>
        <v>191.96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10.065757842274992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32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467.51768721778927</v>
      </c>
      <c r="P64" s="36">
        <v>75.18667727252641</v>
      </c>
      <c r="Q64" s="36">
        <v>26.69</v>
      </c>
      <c r="R64" s="38">
        <v>25.2</v>
      </c>
      <c r="S64" s="38">
        <v>0</v>
      </c>
      <c r="T64" s="37">
        <f>SUMPRODUCT(LTA!J64:AN64,LTA!J$101:AN$101,LTA!J$105:AN$105)</f>
        <v>66.72</v>
      </c>
      <c r="U64" s="37">
        <f>SUMPRODUCT(LTA!J64:AN64,LTA!J$102:AN$102,LTA!J$105:AN$105)</f>
        <v>430.510243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566.94000000000005</v>
      </c>
      <c r="AB64" s="75">
        <f>-STOA!P64</f>
        <v>0</v>
      </c>
      <c r="AC64">
        <f t="shared" si="0"/>
        <v>16.763330432793762</v>
      </c>
      <c r="AD64">
        <f t="shared" si="1"/>
        <v>1978.8712448997969</v>
      </c>
      <c r="AE64">
        <f>'IDT-1'!F64</f>
        <v>0</v>
      </c>
      <c r="AF64" s="24"/>
      <c r="AG64">
        <f t="shared" si="2"/>
        <v>1978.8712448997969</v>
      </c>
      <c r="AI64" s="34">
        <f>PXIL!J64</f>
        <v>0</v>
      </c>
      <c r="AJ64" s="34">
        <f>PXIL!P64</f>
        <v>0</v>
      </c>
      <c r="AK64" s="34">
        <f>RTM_IEX!J64</f>
        <v>188.1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6.8520209363186968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32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466.66037921630823</v>
      </c>
      <c r="P65" s="36">
        <v>75.18667727252641</v>
      </c>
      <c r="Q65" s="36">
        <v>26.69</v>
      </c>
      <c r="R65" s="38">
        <v>25.2</v>
      </c>
      <c r="S65" s="38">
        <v>0</v>
      </c>
      <c r="T65" s="37">
        <f>SUMPRODUCT(LTA!J65:AN65,LTA!J$101:AN$101,LTA!J$105:AN$105)</f>
        <v>63.91</v>
      </c>
      <c r="U65" s="37">
        <f>SUMPRODUCT(LTA!J65:AN65,LTA!J$102:AN$102,LTA!J$105:AN$105)</f>
        <v>429.414107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566.94000000000005</v>
      </c>
      <c r="AB65" s="75">
        <f>-STOA!P65</f>
        <v>0</v>
      </c>
      <c r="AC65">
        <f t="shared" si="0"/>
        <v>16.364102113171288</v>
      </c>
      <c r="AD65">
        <f t="shared" si="1"/>
        <v>1931.743292311982</v>
      </c>
      <c r="AE65">
        <f>'IDT-1'!F65</f>
        <v>0</v>
      </c>
      <c r="AF65" s="24"/>
      <c r="AG65">
        <f t="shared" si="2"/>
        <v>1931.743292311982</v>
      </c>
      <c r="AI65" s="34">
        <f>PXIL!J65</f>
        <v>0</v>
      </c>
      <c r="AJ65" s="34">
        <f>PXIL!P65</f>
        <v>0</v>
      </c>
      <c r="AK65" s="34">
        <f>RTM_IEX!J65</f>
        <v>148.55000000000001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6.8520209363186968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32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470.75108704964157</v>
      </c>
      <c r="P66" s="36">
        <v>75.18667727252641</v>
      </c>
      <c r="Q66" s="36">
        <v>26.69</v>
      </c>
      <c r="R66" s="38">
        <v>25.2</v>
      </c>
      <c r="S66" s="38">
        <v>0</v>
      </c>
      <c r="T66" s="37">
        <f>SUMPRODUCT(LTA!J66:AN66,LTA!J$101:AN$101,LTA!J$105:AN$105)</f>
        <v>60.17</v>
      </c>
      <c r="U66" s="37">
        <f>SUMPRODUCT(LTA!J66:AN66,LTA!J$102:AN$102,LTA!J$105:AN$105)</f>
        <v>427.70768200000003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566.94000000000005</v>
      </c>
      <c r="AB66" s="75">
        <f>-STOA!P66</f>
        <v>0</v>
      </c>
      <c r="AC66">
        <f t="shared" si="0"/>
        <v>16.17446608897129</v>
      </c>
      <c r="AD66">
        <f t="shared" si="1"/>
        <v>1909.3572111695155</v>
      </c>
      <c r="AE66">
        <f>'IDT-1'!F66</f>
        <v>0</v>
      </c>
      <c r="AF66" s="24"/>
      <c r="AG66">
        <f t="shared" si="2"/>
        <v>1909.3572111695155</v>
      </c>
      <c r="AI66" s="34">
        <f>PXIL!J66</f>
        <v>0</v>
      </c>
      <c r="AJ66" s="34">
        <f>PXIL!P66</f>
        <v>0</v>
      </c>
      <c r="AK66" s="34">
        <f>RTM_IEX!J66</f>
        <v>127.33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10.065757842274992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32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459.14168926016913</v>
      </c>
      <c r="P67" s="36">
        <v>75.18667727252641</v>
      </c>
      <c r="Q67" s="36">
        <v>7.7800000000000011</v>
      </c>
      <c r="R67" s="38">
        <v>25.2</v>
      </c>
      <c r="S67" s="38">
        <v>0</v>
      </c>
      <c r="T67" s="37">
        <f>SUMPRODUCT(LTA!J67:AN67,LTA!J$101:AN$101,LTA!J$105:AN$105)</f>
        <v>52.49</v>
      </c>
      <c r="U67" s="37">
        <f>SUMPRODUCT(LTA!J67:AN67,LTA!J$102:AN$102,LTA!J$105:AN$105)</f>
        <v>426.83171500000003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513.1</v>
      </c>
      <c r="AB67" s="75">
        <f>-STOA!P67</f>
        <v>0</v>
      </c>
      <c r="AC67">
        <f t="shared" si="0"/>
        <v>15.95571641474975</v>
      </c>
      <c r="AD67">
        <f t="shared" si="1"/>
        <v>1883.5343329602206</v>
      </c>
      <c r="AE67">
        <f>'IDT-1'!F67</f>
        <v>0</v>
      </c>
      <c r="AF67" s="24"/>
      <c r="AG67">
        <f t="shared" si="2"/>
        <v>1883.5343329602206</v>
      </c>
      <c r="AI67" s="34">
        <f>PXIL!J67</f>
        <v>0</v>
      </c>
      <c r="AJ67" s="34">
        <f>PXIL!P67</f>
        <v>0</v>
      </c>
      <c r="AK67" s="34">
        <f>RTM_IEX!J67</f>
        <v>190.99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10.065757842274992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32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457.21181394198732</v>
      </c>
      <c r="P68" s="36">
        <v>19.29</v>
      </c>
      <c r="Q68" s="36">
        <v>7.7800000000000011</v>
      </c>
      <c r="R68" s="38">
        <v>25.2</v>
      </c>
      <c r="S68" s="38">
        <v>0</v>
      </c>
      <c r="T68" s="37">
        <f>SUMPRODUCT(LTA!J68:AN68,LTA!J$101:AN$101,LTA!J$105:AN$105)</f>
        <v>46.85</v>
      </c>
      <c r="U68" s="37">
        <f>SUMPRODUCT(LTA!J68:AN68,LTA!J$102:AN$102,LTA!J$105:AN$105)</f>
        <v>424.88151500000004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513.1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15.584463692987802</v>
      </c>
      <c r="AD68">
        <f t="shared" ref="AD68:AD98" si="4">SUM(B68:AB68,AI68:AV68)-AC68</f>
        <v>1839.7088330912743</v>
      </c>
      <c r="AE68">
        <f>'IDT-1'!F68</f>
        <v>0</v>
      </c>
      <c r="AF68" s="24"/>
      <c r="AG68">
        <f t="shared" ref="AG68:AG98" si="5">SUM(AD68:AF68)</f>
        <v>1839.7088330912743</v>
      </c>
      <c r="AI68" s="34">
        <f>PXIL!J68</f>
        <v>0</v>
      </c>
      <c r="AJ68" s="34">
        <f>PXIL!P68</f>
        <v>0</v>
      </c>
      <c r="AK68" s="34">
        <f>RTM_IEX!J68</f>
        <v>212.21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10.065757842274992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32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461.45057098778585</v>
      </c>
      <c r="P69" s="36">
        <v>19.29</v>
      </c>
      <c r="Q69" s="36">
        <v>7.7800000000000011</v>
      </c>
      <c r="R69" s="38">
        <v>22.4</v>
      </c>
      <c r="S69" s="38">
        <v>0</v>
      </c>
      <c r="T69" s="37">
        <f>SUMPRODUCT(LTA!J69:AN69,LTA!J$101:AN$101,LTA!J$105:AN$105)</f>
        <v>41.269999999999996</v>
      </c>
      <c r="U69" s="37">
        <f>SUMPRODUCT(LTA!J69:AN69,LTA!J$102:AN$102,LTA!J$105:AN$105)</f>
        <v>425.20329800000002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513.1</v>
      </c>
      <c r="AB69" s="75">
        <f>-STOA!P69</f>
        <v>0</v>
      </c>
      <c r="AC69">
        <f t="shared" si="3"/>
        <v>15.43091622937251</v>
      </c>
      <c r="AD69">
        <f t="shared" si="4"/>
        <v>1821.5829206006883</v>
      </c>
      <c r="AE69">
        <f>'IDT-1'!F69</f>
        <v>0</v>
      </c>
      <c r="AF69" s="24"/>
      <c r="AG69">
        <f t="shared" si="5"/>
        <v>1821.5829206006883</v>
      </c>
      <c r="AI69" s="34">
        <f>PXIL!J69</f>
        <v>0</v>
      </c>
      <c r="AJ69" s="34">
        <f>PXIL!P69</f>
        <v>0</v>
      </c>
      <c r="AK69" s="34">
        <f>RTM_IEX!J69</f>
        <v>197.75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10.065757842274992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69.609999999999985</v>
      </c>
      <c r="J70">
        <f>Bawana_RLNG!T70</f>
        <v>32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461.45057098778585</v>
      </c>
      <c r="P70" s="36">
        <v>19.29</v>
      </c>
      <c r="Q70" s="36">
        <v>7.7800000000000011</v>
      </c>
      <c r="R70" s="38">
        <v>19.339999999999996</v>
      </c>
      <c r="S70" s="38">
        <v>0</v>
      </c>
      <c r="T70" s="37">
        <f>SUMPRODUCT(LTA!J70:AN70,LTA!J$101:AN$101,LTA!J$105:AN$105)</f>
        <v>34.54</v>
      </c>
      <c r="U70" s="37">
        <f>SUMPRODUCT(LTA!J70:AN70,LTA!J$102:AN$102,LTA!J$105:AN$105)</f>
        <v>422.69729100000001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513.1</v>
      </c>
      <c r="AB70" s="75">
        <f>-STOA!P70</f>
        <v>0</v>
      </c>
      <c r="AC70">
        <f t="shared" si="3"/>
        <v>15.254633770572511</v>
      </c>
      <c r="AD70">
        <f t="shared" si="4"/>
        <v>1800.7731960594883</v>
      </c>
      <c r="AE70">
        <f>'IDT-1'!F70</f>
        <v>0</v>
      </c>
      <c r="AF70" s="24"/>
      <c r="AG70">
        <f t="shared" si="5"/>
        <v>1800.7731960594883</v>
      </c>
      <c r="AI70" s="34">
        <f>PXIL!J70</f>
        <v>0</v>
      </c>
      <c r="AJ70" s="34">
        <f>PXIL!P70</f>
        <v>0</v>
      </c>
      <c r="AK70" s="34">
        <f>RTM_IEX!J70</f>
        <v>189.06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10.065757842274992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32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465.31599062242549</v>
      </c>
      <c r="P71" s="36">
        <v>19.290000000000003</v>
      </c>
      <c r="Q71" s="36">
        <v>7.7800000000000011</v>
      </c>
      <c r="R71" s="38">
        <v>16.39</v>
      </c>
      <c r="S71" s="38">
        <v>0</v>
      </c>
      <c r="T71" s="37">
        <f>SUMPRODUCT(LTA!J71:AN71,LTA!J$101:AN$101,LTA!J$105:AN$105)</f>
        <v>33.72</v>
      </c>
      <c r="U71" s="37">
        <f>SUMPRODUCT(LTA!J71:AN71,LTA!J$102:AN$102,LTA!J$105:AN$105)</f>
        <v>420.93373399999996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513.1</v>
      </c>
      <c r="AB71" s="75">
        <f>-STOA!P71</f>
        <v>0</v>
      </c>
      <c r="AC71">
        <f t="shared" si="3"/>
        <v>15.516057416703484</v>
      </c>
      <c r="AD71">
        <f t="shared" si="4"/>
        <v>1831.6336350479969</v>
      </c>
      <c r="AE71">
        <f>'IDT-1'!F71</f>
        <v>0</v>
      </c>
      <c r="AF71" s="24"/>
      <c r="AG71">
        <f t="shared" si="5"/>
        <v>1831.6336350479969</v>
      </c>
      <c r="AI71" s="34">
        <f>PXIL!J71</f>
        <v>0</v>
      </c>
      <c r="AJ71" s="34">
        <f>PXIL!P71</f>
        <v>0</v>
      </c>
      <c r="AK71" s="34">
        <f>RTM_IEX!J71</f>
        <v>221.85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10.065757842274992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32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466.33789216174392</v>
      </c>
      <c r="P72" s="36">
        <v>19.29</v>
      </c>
      <c r="Q72" s="36">
        <v>7.7800000000000011</v>
      </c>
      <c r="R72" s="38">
        <v>12.180000000000001</v>
      </c>
      <c r="S72" s="38">
        <v>0</v>
      </c>
      <c r="T72" s="37">
        <f>SUMPRODUCT(LTA!J72:AN72,LTA!J$101:AN$101,LTA!J$105:AN$105)</f>
        <v>29.05</v>
      </c>
      <c r="U72" s="37">
        <f>SUMPRODUCT(LTA!J72:AN72,LTA!J$102:AN$102,LTA!J$105:AN$105)</f>
        <v>417.267358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513.1</v>
      </c>
      <c r="AB72" s="75">
        <f>-STOA!P72</f>
        <v>0</v>
      </c>
      <c r="AC72">
        <f t="shared" si="3"/>
        <v>15.338275831233759</v>
      </c>
      <c r="AD72">
        <f t="shared" si="4"/>
        <v>1810.6469421727852</v>
      </c>
      <c r="AE72">
        <f>'IDT-1'!F72</f>
        <v>0</v>
      </c>
      <c r="AF72" s="24"/>
      <c r="AG72">
        <f t="shared" si="5"/>
        <v>1810.6469421727852</v>
      </c>
      <c r="AI72" s="34">
        <f>PXIL!J72</f>
        <v>0</v>
      </c>
      <c r="AJ72" s="34">
        <f>PXIL!P72</f>
        <v>0</v>
      </c>
      <c r="AK72" s="34">
        <f>RTM_IEX!J72</f>
        <v>212.21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10.065757842274992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32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469.76417854338098</v>
      </c>
      <c r="P73" s="36">
        <v>19.289063592233013</v>
      </c>
      <c r="Q73" s="36">
        <v>7.8213581104550203</v>
      </c>
      <c r="R73" s="38">
        <v>8.8699999999999992</v>
      </c>
      <c r="S73" s="38">
        <v>0</v>
      </c>
      <c r="T73" s="37">
        <f>SUMPRODUCT(LTA!J73:AN73,LTA!J$101:AN$101,LTA!J$105:AN$105)</f>
        <v>22.3</v>
      </c>
      <c r="U73" s="37">
        <f>SUMPRODUCT(LTA!J73:AN73,LTA!J$102:AN$102,LTA!J$105:AN$105)</f>
        <v>413.25969699999996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513.1</v>
      </c>
      <c r="AB73" s="75">
        <f>-STOA!P73</f>
        <v>0</v>
      </c>
      <c r="AC73">
        <f t="shared" si="3"/>
        <v>15.370691826742087</v>
      </c>
      <c r="AD73">
        <f t="shared" si="4"/>
        <v>1814.4735732616018</v>
      </c>
      <c r="AE73">
        <f>'IDT-1'!F73</f>
        <v>0</v>
      </c>
      <c r="AF73" s="24"/>
      <c r="AG73">
        <f t="shared" si="5"/>
        <v>1814.4735732616018</v>
      </c>
      <c r="AI73" s="34">
        <f>PXIL!J73</f>
        <v>0</v>
      </c>
      <c r="AJ73" s="34">
        <f>PXIL!P73</f>
        <v>0</v>
      </c>
      <c r="AK73" s="34">
        <f>RTM_IEX!J73</f>
        <v>226.67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10.065757842274992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32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470.10788885899058</v>
      </c>
      <c r="P74" s="36">
        <v>19.289063592233013</v>
      </c>
      <c r="Q74" s="36">
        <v>7.8213581104550203</v>
      </c>
      <c r="R74" s="38">
        <v>6.4874539034915655</v>
      </c>
      <c r="S74" s="38">
        <v>0</v>
      </c>
      <c r="T74" s="37">
        <f>SUMPRODUCT(LTA!J74:AN74,LTA!J$101:AN$101,LTA!J$105:AN$105)</f>
        <v>18.7</v>
      </c>
      <c r="U74" s="37">
        <f>SUMPRODUCT(LTA!J74:AN74,LTA!J$102:AN$102,LTA!J$105:AN$105)</f>
        <v>409.33979499999998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513.1</v>
      </c>
      <c r="AB74" s="75">
        <f>-STOA!P74</f>
        <v>0</v>
      </c>
      <c r="AC74">
        <f t="shared" si="3"/>
        <v>15.193210429382537</v>
      </c>
      <c r="AD74">
        <f t="shared" si="4"/>
        <v>1793.5223168780624</v>
      </c>
      <c r="AE74">
        <f>'IDT-1'!F74</f>
        <v>0</v>
      </c>
      <c r="AF74" s="24"/>
      <c r="AG74">
        <f t="shared" si="5"/>
        <v>1793.5223168780624</v>
      </c>
      <c r="AI74" s="34">
        <f>PXIL!J74</f>
        <v>0</v>
      </c>
      <c r="AJ74" s="34">
        <f>PXIL!P74</f>
        <v>0</v>
      </c>
      <c r="AK74" s="34">
        <f>RTM_IEX!J74</f>
        <v>215.1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10.153796540603929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32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513.0790937115039</v>
      </c>
      <c r="P75" s="36">
        <v>75.187129056891948</v>
      </c>
      <c r="Q75" s="36">
        <v>24.91</v>
      </c>
      <c r="R75" s="38">
        <v>0</v>
      </c>
      <c r="S75" s="38">
        <v>0</v>
      </c>
      <c r="T75" s="37">
        <f>SUMPRODUCT(LTA!J75:AN75,LTA!J$101:AN$101,LTA!J$105:AN$105)</f>
        <v>13.3</v>
      </c>
      <c r="U75" s="37">
        <f>SUMPRODUCT(LTA!J75:AN75,LTA!J$102:AN$102,LTA!J$105:AN$105)</f>
        <v>399.76071999999994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565.23</v>
      </c>
      <c r="AB75" s="75">
        <f>-STOA!P75</f>
        <v>0</v>
      </c>
      <c r="AC75">
        <f t="shared" si="3"/>
        <v>15.145409574195599</v>
      </c>
      <c r="AD75">
        <f t="shared" si="4"/>
        <v>1787.8795397348042</v>
      </c>
      <c r="AE75">
        <f>'IDT-1'!F75</f>
        <v>0</v>
      </c>
      <c r="AF75" s="24"/>
      <c r="AG75">
        <f t="shared" si="5"/>
        <v>1787.8795397348042</v>
      </c>
      <c r="AI75" s="34">
        <f>PXIL!J75</f>
        <v>0</v>
      </c>
      <c r="AJ75" s="34">
        <f>PXIL!P75</f>
        <v>0</v>
      </c>
      <c r="AK75" s="34">
        <f>RTM_IEX!J75</f>
        <v>62.7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9.8578931482040453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32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627.16943392217672</v>
      </c>
      <c r="P76" s="36">
        <v>75.187129056891948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9.9600000000000009</v>
      </c>
      <c r="U76" s="37">
        <f>SUMPRODUCT(LTA!J76:AN76,LTA!J$102:AN$102,LTA!J$105:AN$105)</f>
        <v>397.97745199999991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565.23</v>
      </c>
      <c r="AB76" s="75">
        <f>-STOA!P76</f>
        <v>0</v>
      </c>
      <c r="AC76">
        <f t="shared" si="3"/>
        <v>15.987019593963321</v>
      </c>
      <c r="AD76">
        <f t="shared" si="4"/>
        <v>1782.7890985333092</v>
      </c>
      <c r="AE76">
        <f>'IDT-1'!F76</f>
        <v>0</v>
      </c>
      <c r="AF76" s="24"/>
      <c r="AG76">
        <f t="shared" si="5"/>
        <v>1782.7890985333092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-52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9.8578931482040453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70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728.27595765253056</v>
      </c>
      <c r="P77" s="36">
        <v>75.187129056891948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5.45</v>
      </c>
      <c r="U77" s="37">
        <f>SUMPRODUCT(LTA!J77:AN77,LTA!J$102:AN$102,LTA!J$105:AN$105)</f>
        <v>445.55202299999996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-241</v>
      </c>
      <c r="AA77" s="75">
        <f>STOA!J77</f>
        <v>565.23</v>
      </c>
      <c r="AB77" s="75">
        <f>-STOA!P77</f>
        <v>0</v>
      </c>
      <c r="AC77">
        <f t="shared" si="3"/>
        <v>19.338555700549446</v>
      </c>
      <c r="AD77">
        <f t="shared" si="4"/>
        <v>1746.6086571570772</v>
      </c>
      <c r="AE77">
        <f>'IDT-1'!F77</f>
        <v>0</v>
      </c>
      <c r="AF77" s="24"/>
      <c r="AG77">
        <f t="shared" si="5"/>
        <v>1746.6086571570772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-26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9.8578931482040453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70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769.64075325577176</v>
      </c>
      <c r="P78" s="36">
        <v>75.187129056891948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3.27</v>
      </c>
      <c r="U78" s="37">
        <f>SUMPRODUCT(LTA!J78:AN78,LTA!J$102:AN$102,LTA!J$105:AN$105)</f>
        <v>444.45414399999993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-251.98</v>
      </c>
      <c r="AA78" s="75">
        <f>STOA!J78</f>
        <v>565.23</v>
      </c>
      <c r="AB78" s="75">
        <f>-STOA!P78</f>
        <v>0</v>
      </c>
      <c r="AC78">
        <f t="shared" si="3"/>
        <v>19.861624162259506</v>
      </c>
      <c r="AD78">
        <f t="shared" si="4"/>
        <v>1760.1925052986085</v>
      </c>
      <c r="AE78">
        <f>'IDT-1'!F78</f>
        <v>0</v>
      </c>
      <c r="AF78" s="24"/>
      <c r="AG78">
        <f t="shared" si="5"/>
        <v>1760.1925052986085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-39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9.8578931482040453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69.607487547823581</v>
      </c>
      <c r="J79">
        <f>Bawana_RLNG!T79</f>
        <v>70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771.91940229643797</v>
      </c>
      <c r="P79" s="36">
        <v>75.187129056891948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0.05</v>
      </c>
      <c r="U79" s="37">
        <f>SUMPRODUCT(LTA!J79:AN79,LTA!J$102:AN$102,LTA!J$105:AN$105)</f>
        <v>442.07153399999993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-272</v>
      </c>
      <c r="AA79" s="75">
        <f>STOA!J79</f>
        <v>565.23</v>
      </c>
      <c r="AB79" s="75">
        <f>-STOA!P79</f>
        <v>0</v>
      </c>
      <c r="AC79">
        <f t="shared" si="3"/>
        <v>19.799966577857766</v>
      </c>
      <c r="AD79">
        <f t="shared" si="4"/>
        <v>1760.9076894714997</v>
      </c>
      <c r="AE79">
        <f>'IDT-1'!F79</f>
        <v>0</v>
      </c>
      <c r="AF79" s="24"/>
      <c r="AG79">
        <f t="shared" si="5"/>
        <v>1760.9076894714997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9.8578931482040453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69.607487547823581</v>
      </c>
      <c r="J80">
        <f>Bawana_RLNG!T80</f>
        <v>70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771.95341796308287</v>
      </c>
      <c r="P80" s="36">
        <v>75.187129056891948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441.90999999999997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-263</v>
      </c>
      <c r="AA80" s="75">
        <f>STOA!J80</f>
        <v>565.23</v>
      </c>
      <c r="AB80" s="75">
        <f>-STOA!P80</f>
        <v>0</v>
      </c>
      <c r="AC80">
        <f t="shared" si="3"/>
        <v>19.730790162058469</v>
      </c>
      <c r="AD80">
        <f t="shared" si="4"/>
        <v>1768.809347553944</v>
      </c>
      <c r="AE80">
        <f>'IDT-1'!F80</f>
        <v>0</v>
      </c>
      <c r="AF80" s="24"/>
      <c r="AG80">
        <f t="shared" si="5"/>
        <v>1768.809347553944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-16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9.8578931482040453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69.607487547823581</v>
      </c>
      <c r="J81">
        <f>Bawana_RLNG!T81</f>
        <v>70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771.54035637491938</v>
      </c>
      <c r="P81" s="36">
        <v>75.187129056891948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442.08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-259</v>
      </c>
      <c r="AA81" s="75">
        <f>STOA!J81</f>
        <v>565.23</v>
      </c>
      <c r="AB81" s="75">
        <f>-STOA!P81</f>
        <v>0</v>
      </c>
      <c r="AC81">
        <f t="shared" si="3"/>
        <v>19.841901290220115</v>
      </c>
      <c r="AD81">
        <f t="shared" si="4"/>
        <v>1822.0951748376187</v>
      </c>
      <c r="AE81">
        <f>'IDT-1'!F81</f>
        <v>0</v>
      </c>
      <c r="AF81" s="24"/>
      <c r="AG81">
        <f t="shared" si="5"/>
        <v>1822.0951748376187</v>
      </c>
      <c r="AI81" s="34">
        <f>PXIL!J81</f>
        <v>0</v>
      </c>
      <c r="AJ81" s="34">
        <f>PXIL!P81</f>
        <v>0</v>
      </c>
      <c r="AK81" s="34">
        <f>RTM_IEX!J81</f>
        <v>33.65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9.8578931482040453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69.607487547823581</v>
      </c>
      <c r="J82">
        <f>Bawana_RLNG!T82</f>
        <v>70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751.49291347449287</v>
      </c>
      <c r="P82" s="36">
        <v>75.187129056891948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442.23999999999995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-232</v>
      </c>
      <c r="AA82" s="75">
        <f>STOA!J82</f>
        <v>565.23</v>
      </c>
      <c r="AB82" s="75">
        <f>-STOA!P82</f>
        <v>0</v>
      </c>
      <c r="AC82">
        <f t="shared" si="3"/>
        <v>19.400345511284527</v>
      </c>
      <c r="AD82">
        <f t="shared" si="4"/>
        <v>1824.1992877161281</v>
      </c>
      <c r="AE82">
        <f>'IDT-1'!F82</f>
        <v>0</v>
      </c>
      <c r="AF82" s="24"/>
      <c r="AG82">
        <f t="shared" si="5"/>
        <v>1824.1992877161281</v>
      </c>
      <c r="AI82" s="34">
        <f>PXIL!J82</f>
        <v>0</v>
      </c>
      <c r="AJ82" s="34">
        <f>PXIL!P82</f>
        <v>0</v>
      </c>
      <c r="AK82" s="34">
        <f>RTM_IEX!J82</f>
        <v>28.2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10.153796540603929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69.607583070032291</v>
      </c>
      <c r="J83">
        <f>Bawana_RLNG!T83</f>
        <v>70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753.5570482426948</v>
      </c>
      <c r="P83" s="36">
        <v>66.459999999999994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442.78999999999996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-230</v>
      </c>
      <c r="AA83" s="75">
        <f>STOA!J83</f>
        <v>565.23</v>
      </c>
      <c r="AB83" s="75">
        <f>-STOA!P83</f>
        <v>0</v>
      </c>
      <c r="AC83">
        <f t="shared" si="3"/>
        <v>19.193336434692466</v>
      </c>
      <c r="AD83">
        <f t="shared" si="4"/>
        <v>1803.7793014186389</v>
      </c>
      <c r="AE83">
        <f>'IDT-1'!F83</f>
        <v>0</v>
      </c>
      <c r="AF83" s="24"/>
      <c r="AG83">
        <f t="shared" si="5"/>
        <v>1803.7793014186389</v>
      </c>
      <c r="AI83" s="34">
        <f>PXIL!J83</f>
        <v>0</v>
      </c>
      <c r="AJ83" s="34">
        <f>PXIL!P83</f>
        <v>0</v>
      </c>
      <c r="AK83" s="34">
        <f>RTM_IEX!J83</f>
        <v>11.39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10.153796540603929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69.607583070032291</v>
      </c>
      <c r="J84">
        <f>Bawana_RLNG!T84</f>
        <v>70.000502620808504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753.80691346868207</v>
      </c>
      <c r="P84" s="36">
        <v>66.459999999999994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442.96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-228</v>
      </c>
      <c r="AA84" s="75">
        <f>STOA!J84</f>
        <v>565.23</v>
      </c>
      <c r="AB84" s="75">
        <f>-STOA!P84</f>
        <v>0</v>
      </c>
      <c r="AC84">
        <f t="shared" si="3"/>
        <v>19.179337209155772</v>
      </c>
      <c r="AD84">
        <f t="shared" si="4"/>
        <v>1806.1436684909711</v>
      </c>
      <c r="AE84">
        <f>'IDT-1'!F84</f>
        <v>0</v>
      </c>
      <c r="AF84" s="24"/>
      <c r="AG84">
        <f t="shared" si="5"/>
        <v>1806.1436684909711</v>
      </c>
      <c r="AI84" s="34">
        <f>PXIL!J84</f>
        <v>0</v>
      </c>
      <c r="AJ84" s="34">
        <f>PXIL!P84</f>
        <v>0</v>
      </c>
      <c r="AK84" s="34">
        <f>RTM_IEX!J84</f>
        <v>11.32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10.153796540603929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64.569999999999993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753.80691346868207</v>
      </c>
      <c r="P85" s="36">
        <v>66.459999999999994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443.11999999999995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-236</v>
      </c>
      <c r="AA85" s="75">
        <f>STOA!J85</f>
        <v>565.23</v>
      </c>
      <c r="AB85" s="75">
        <f>-STOA!P85</f>
        <v>0</v>
      </c>
      <c r="AC85">
        <f t="shared" si="3"/>
        <v>19.363607711262752</v>
      </c>
      <c r="AD85">
        <f t="shared" si="4"/>
        <v>1811.8285932636104</v>
      </c>
      <c r="AE85">
        <f>'IDT-1'!F85</f>
        <v>0</v>
      </c>
      <c r="AF85" s="24"/>
      <c r="AG85">
        <f t="shared" si="5"/>
        <v>1811.8285932636104</v>
      </c>
      <c r="AI85" s="34">
        <f>PXIL!J85</f>
        <v>0</v>
      </c>
      <c r="AJ85" s="34">
        <f>PXIL!P85</f>
        <v>0</v>
      </c>
      <c r="AK85" s="34">
        <f>RTM_IEX!J85</f>
        <v>30.46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10.153796540603929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64.569999999999993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744.14110982131285</v>
      </c>
      <c r="P86" s="36">
        <v>66.459999999999994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443.28999999999996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-230</v>
      </c>
      <c r="AA86" s="75">
        <f>STOA!J86</f>
        <v>565.23</v>
      </c>
      <c r="AB86" s="75">
        <f>-STOA!P86</f>
        <v>0</v>
      </c>
      <c r="AC86">
        <f t="shared" si="3"/>
        <v>19.199500014275518</v>
      </c>
      <c r="AD86">
        <f t="shared" si="4"/>
        <v>1804.5068973132286</v>
      </c>
      <c r="AE86">
        <f>'IDT-1'!F86</f>
        <v>0</v>
      </c>
      <c r="AF86" s="24"/>
      <c r="AG86">
        <f t="shared" si="5"/>
        <v>1804.5068973132286</v>
      </c>
      <c r="AI86" s="34">
        <f>PXIL!J86</f>
        <v>0</v>
      </c>
      <c r="AJ86" s="34">
        <f>PXIL!P86</f>
        <v>0</v>
      </c>
      <c r="AK86" s="34">
        <f>RTM_IEX!J86</f>
        <v>26.47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10.153796540603929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64.569999999999993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744.09560555211294</v>
      </c>
      <c r="P87" s="36">
        <v>66.459999999999994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443.78999999999996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-207</v>
      </c>
      <c r="AA87" s="75">
        <f>STOA!J87</f>
        <v>565.23</v>
      </c>
      <c r="AB87" s="75">
        <f>-STOA!P87</f>
        <v>0</v>
      </c>
      <c r="AC87">
        <f t="shared" si="3"/>
        <v>19.006381150741795</v>
      </c>
      <c r="AD87">
        <f t="shared" si="4"/>
        <v>1827.9045119075624</v>
      </c>
      <c r="AE87">
        <f>'IDT-1'!F87</f>
        <v>0</v>
      </c>
      <c r="AF87" s="24"/>
      <c r="AG87">
        <f t="shared" si="5"/>
        <v>1827.9045119075624</v>
      </c>
      <c r="AI87" s="34">
        <f>PXIL!J87</f>
        <v>0</v>
      </c>
      <c r="AJ87" s="34">
        <f>PXIL!P87</f>
        <v>0</v>
      </c>
      <c r="AK87" s="34">
        <f>RTM_IEX!J87</f>
        <v>26.22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10.153796540603929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64.569999999999993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744.11492106651292</v>
      </c>
      <c r="P88" s="36">
        <v>66.459999999999994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443.96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-167</v>
      </c>
      <c r="AA88" s="75">
        <f>STOA!J88</f>
        <v>565.23</v>
      </c>
      <c r="AB88" s="75">
        <f>-STOA!P88</f>
        <v>0</v>
      </c>
      <c r="AC88">
        <f t="shared" si="3"/>
        <v>18.664841092067189</v>
      </c>
      <c r="AD88">
        <f t="shared" si="4"/>
        <v>1867.9253674806371</v>
      </c>
      <c r="AE88">
        <f>'IDT-1'!F88</f>
        <v>0</v>
      </c>
      <c r="AF88" s="24"/>
      <c r="AG88">
        <f t="shared" si="5"/>
        <v>1867.9253674806371</v>
      </c>
      <c r="AI88" s="34">
        <f>PXIL!J88</f>
        <v>0</v>
      </c>
      <c r="AJ88" s="34">
        <f>PXIL!P88</f>
        <v>0</v>
      </c>
      <c r="AK88" s="34">
        <f>RTM_IEX!J88</f>
        <v>25.71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10.153796540603929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64.569999999999993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744.18278584011284</v>
      </c>
      <c r="P89" s="36">
        <v>66.459999999999994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444.11999999999995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-122</v>
      </c>
      <c r="AA89" s="75">
        <f>STOA!J89</f>
        <v>565.23</v>
      </c>
      <c r="AB89" s="75">
        <f>-STOA!P89</f>
        <v>0</v>
      </c>
      <c r="AC89">
        <f t="shared" si="3"/>
        <v>18.290509058545418</v>
      </c>
      <c r="AD89">
        <f t="shared" si="4"/>
        <v>1914.1175642877586</v>
      </c>
      <c r="AE89">
        <f>'IDT-1'!F89</f>
        <v>0</v>
      </c>
      <c r="AF89" s="24"/>
      <c r="AG89">
        <f t="shared" si="5"/>
        <v>1914.1175642877586</v>
      </c>
      <c r="AI89" s="34">
        <f>PXIL!J89</f>
        <v>0</v>
      </c>
      <c r="AJ89" s="34">
        <f>PXIL!P89</f>
        <v>0</v>
      </c>
      <c r="AK89" s="34">
        <f>RTM_IEX!J89</f>
        <v>26.3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10.153796540603929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64.569999999999993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753.89496353468201</v>
      </c>
      <c r="P90" s="36">
        <v>66.459999999999994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-88</v>
      </c>
      <c r="AA90" s="75">
        <f>STOA!J90</f>
        <v>565.23</v>
      </c>
      <c r="AB90" s="75">
        <f>-STOA!P90</f>
        <v>0</v>
      </c>
      <c r="AC90">
        <f t="shared" si="3"/>
        <v>18.058031988533575</v>
      </c>
      <c r="AD90">
        <f t="shared" si="4"/>
        <v>1954.9622190523396</v>
      </c>
      <c r="AE90">
        <f>'IDT-1'!F90</f>
        <v>0</v>
      </c>
      <c r="AF90" s="24"/>
      <c r="AG90">
        <f t="shared" si="5"/>
        <v>1954.9622190523396</v>
      </c>
      <c r="AI90" s="34">
        <f>PXIL!J90</f>
        <v>0</v>
      </c>
      <c r="AJ90" s="34">
        <f>PXIL!P90</f>
        <v>0</v>
      </c>
      <c r="AK90" s="34">
        <f>RTM_IEX!J90</f>
        <v>23.03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10.153796540603929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64.569999999999993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755.40561640204737</v>
      </c>
      <c r="P91" s="36">
        <v>66.459999999999994</v>
      </c>
      <c r="Q91" s="36">
        <v>26.69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440.90999999999997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-58</v>
      </c>
      <c r="AA91" s="75">
        <f>STOA!J91</f>
        <v>565.23</v>
      </c>
      <c r="AB91" s="75">
        <f>-STOA!P91</f>
        <v>0</v>
      </c>
      <c r="AC91">
        <f t="shared" si="3"/>
        <v>17.84892674087277</v>
      </c>
      <c r="AD91">
        <f t="shared" si="4"/>
        <v>1990.531977167366</v>
      </c>
      <c r="AE91">
        <f>'IDT-1'!F91</f>
        <v>0</v>
      </c>
      <c r="AF91" s="24"/>
      <c r="AG91">
        <f t="shared" si="5"/>
        <v>1990.531977167366</v>
      </c>
      <c r="AI91" s="34">
        <f>PXIL!J91</f>
        <v>0</v>
      </c>
      <c r="AJ91" s="34">
        <f>PXIL!P91</f>
        <v>0</v>
      </c>
      <c r="AK91" s="34">
        <f>RTM_IEX!J91</f>
        <v>30.26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10.153796540603929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64.569999999999993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755.45155540684732</v>
      </c>
      <c r="P92" s="36">
        <v>66.459999999999994</v>
      </c>
      <c r="Q92" s="36">
        <v>26.69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441.23999999999995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-30</v>
      </c>
      <c r="AA92" s="75">
        <f>STOA!J92</f>
        <v>565.23</v>
      </c>
      <c r="AB92" s="75">
        <f>-STOA!P92</f>
        <v>0</v>
      </c>
      <c r="AC92">
        <f t="shared" si="3"/>
        <v>17.623964212216194</v>
      </c>
      <c r="AD92">
        <f t="shared" si="4"/>
        <v>2020.2128787008223</v>
      </c>
      <c r="AE92">
        <f>'IDT-1'!F92</f>
        <v>0</v>
      </c>
      <c r="AF92" s="24"/>
      <c r="AG92">
        <f t="shared" si="5"/>
        <v>2020.2128787008223</v>
      </c>
      <c r="AI92" s="34">
        <f>PXIL!J92</f>
        <v>0</v>
      </c>
      <c r="AJ92" s="34">
        <f>PXIL!P92</f>
        <v>0</v>
      </c>
      <c r="AK92" s="34">
        <f>RTM_IEX!J92</f>
        <v>31.34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10.153796540603929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64.569999999999993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756.78267054596472</v>
      </c>
      <c r="P93" s="36">
        <v>66.459999999999994</v>
      </c>
      <c r="Q93" s="36">
        <v>26.69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441.73999999999995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565.23</v>
      </c>
      <c r="AB93" s="75">
        <f>-STOA!P93</f>
        <v>0</v>
      </c>
      <c r="AC93">
        <f t="shared" si="3"/>
        <v>17.121954847638108</v>
      </c>
      <c r="AD93">
        <f t="shared" si="4"/>
        <v>2021.2060032045179</v>
      </c>
      <c r="AE93">
        <f>'IDT-1'!F93</f>
        <v>0</v>
      </c>
      <c r="AF93" s="24"/>
      <c r="AG93">
        <f t="shared" si="5"/>
        <v>2021.2060032045179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10.153796540603929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64.569999999999993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748.07147666837739</v>
      </c>
      <c r="P94" s="36">
        <v>66.459999999999994</v>
      </c>
      <c r="Q94" s="36">
        <v>26.69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441.90999999999997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565.23</v>
      </c>
      <c r="AB94" s="75">
        <f>-STOA!P94</f>
        <v>0</v>
      </c>
      <c r="AC94">
        <f t="shared" si="3"/>
        <v>17.050208819066377</v>
      </c>
      <c r="AD94">
        <f t="shared" si="4"/>
        <v>2012.7365553555023</v>
      </c>
      <c r="AE94">
        <f>'IDT-1'!F94</f>
        <v>0</v>
      </c>
      <c r="AF94" s="24"/>
      <c r="AG94">
        <f t="shared" si="5"/>
        <v>2012.7365553555023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10.153796540603929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64.569999999999993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743.91092364590759</v>
      </c>
      <c r="P95" s="36">
        <v>66.459999999999994</v>
      </c>
      <c r="Q95" s="36">
        <v>26.69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442.14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565.23</v>
      </c>
      <c r="AB95" s="75">
        <f>-STOA!P95</f>
        <v>0</v>
      </c>
      <c r="AC95">
        <f t="shared" si="3"/>
        <v>17.271326905424299</v>
      </c>
      <c r="AD95">
        <f t="shared" si="4"/>
        <v>1978.5848842466744</v>
      </c>
      <c r="AE95">
        <f>'IDT-1'!F95</f>
        <v>0</v>
      </c>
      <c r="AF95" s="24"/>
      <c r="AG95">
        <f t="shared" si="5"/>
        <v>1978.5848842466744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10.153796540603929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64.569999999999993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743.94816241630758</v>
      </c>
      <c r="P96" s="36">
        <v>66.459999999999994</v>
      </c>
      <c r="Q96" s="36">
        <v>26.69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442.81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565.23</v>
      </c>
      <c r="AB96" s="75">
        <f>-STOA!P96</f>
        <v>0</v>
      </c>
      <c r="AC96">
        <f t="shared" si="3"/>
        <v>17.277267711095661</v>
      </c>
      <c r="AD96">
        <f t="shared" si="4"/>
        <v>1979.2861822114032</v>
      </c>
      <c r="AE96">
        <f>'IDT-1'!F96</f>
        <v>0</v>
      </c>
      <c r="AF96" s="24"/>
      <c r="AG96">
        <f t="shared" si="5"/>
        <v>1979.2861822114032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10.153796540603929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64.569999999999993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743.95399161630769</v>
      </c>
      <c r="P97" s="36">
        <v>66.459999999999994</v>
      </c>
      <c r="Q97" s="36">
        <v>26.69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443.14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565.23</v>
      </c>
      <c r="AB97" s="75">
        <f>-STOA!P97</f>
        <v>0</v>
      </c>
      <c r="AC97">
        <f t="shared" si="3"/>
        <v>17.534223408122337</v>
      </c>
      <c r="AD97">
        <f t="shared" si="4"/>
        <v>1949.3650557143767</v>
      </c>
      <c r="AE97">
        <f>'IDT-1'!F97</f>
        <v>0</v>
      </c>
      <c r="AF97" s="24"/>
      <c r="AG97">
        <f t="shared" si="5"/>
        <v>1949.3650557143767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10.153796540603929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64.569999999999993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743.96025616550764</v>
      </c>
      <c r="P98" s="36">
        <v>66.459999999999994</v>
      </c>
      <c r="Q98" s="36">
        <v>26.69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443.31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565.23</v>
      </c>
      <c r="AB98" s="75">
        <f>-STOA!P98</f>
        <v>0</v>
      </c>
      <c r="AC98">
        <f t="shared" si="3"/>
        <v>17.620415607584505</v>
      </c>
      <c r="AD98">
        <f t="shared" si="4"/>
        <v>1939.4551280641144</v>
      </c>
      <c r="AE98">
        <f>'IDT-1'!F98</f>
        <v>0</v>
      </c>
      <c r="AF98" s="24"/>
      <c r="AG98">
        <f t="shared" si="5"/>
        <v>1939.4551280641144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0.24801795082106196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1.6706015258579094</v>
      </c>
      <c r="J99">
        <f t="shared" si="6"/>
        <v>0.95500474571948224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14.462903069750979</v>
      </c>
      <c r="P99" s="36">
        <f t="shared" si="6"/>
        <v>1.3506997629525945</v>
      </c>
      <c r="Q99" s="36">
        <f t="shared" si="6"/>
        <v>0.5509183795760616</v>
      </c>
      <c r="R99" s="38">
        <f>SUM(R3:R98)/4000</f>
        <v>0.26870686347587303</v>
      </c>
      <c r="S99" s="38">
        <f t="shared" si="6"/>
        <v>0</v>
      </c>
      <c r="T99" s="37">
        <f t="shared" si="6"/>
        <v>0.65272999999999992</v>
      </c>
      <c r="U99" s="37">
        <f t="shared" si="6"/>
        <v>9.7964646182500044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-3.7039949999999999</v>
      </c>
      <c r="AA99" s="75">
        <f t="shared" si="6"/>
        <v>13.758665000000015</v>
      </c>
      <c r="AB99" s="75">
        <f t="shared" si="6"/>
        <v>0</v>
      </c>
      <c r="AC99">
        <f t="shared" si="6"/>
        <v>0.42017285978942071</v>
      </c>
      <c r="AD99">
        <f t="shared" si="6"/>
        <v>40.835447596614536</v>
      </c>
      <c r="AE99">
        <f t="shared" si="6"/>
        <v>0</v>
      </c>
      <c r="AG99">
        <f t="shared" si="6"/>
        <v>40.835447596614536</v>
      </c>
      <c r="AI99">
        <f t="shared" si="6"/>
        <v>0</v>
      </c>
      <c r="AJ99">
        <f t="shared" si="6"/>
        <v>0</v>
      </c>
      <c r="AK99">
        <f t="shared" si="6"/>
        <v>1.0146424999999999</v>
      </c>
      <c r="AL99">
        <f t="shared" si="6"/>
        <v>-0.66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45497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2.1090287667331244</v>
      </c>
      <c r="F3">
        <f>GT_Spot!S3</f>
        <v>0</v>
      </c>
      <c r="G3">
        <f>PPCL_NG!S3</f>
        <v>35.43</v>
      </c>
      <c r="H3">
        <f>PPCL_Spot!S3</f>
        <v>0</v>
      </c>
      <c r="I3">
        <f>Bawana_NG!S3</f>
        <v>22.999101597593846</v>
      </c>
      <c r="J3">
        <f>Bawana_RLNG!S3</f>
        <v>3.3574650972987722E-4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98.069954780166356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-100</v>
      </c>
      <c r="AA3" s="75">
        <f>STOA!K3</f>
        <v>151.76</v>
      </c>
      <c r="AB3" s="75">
        <f>-STOA!Q3</f>
        <v>0</v>
      </c>
      <c r="AC3">
        <f>SUMIF(B3:AB3,"&gt;0")*$AC$2-SUMIF(B3:AB3,"&lt;0")*($AC$2/(1-$AC$2))+SUMIF(AI3:AR3,"&gt;0")*$AC$2-SUMIF(AI3:AR3,"&lt;0")*($AC$2/(1-$AC$2))</f>
        <v>3.8962319461435619</v>
      </c>
      <c r="AD3">
        <f>SUM(B3:AB3,AI3:AV3)-AC3</f>
        <v>172.72952894485948</v>
      </c>
      <c r="AE3">
        <f>'IDT-1'!E3</f>
        <v>0</v>
      </c>
      <c r="AF3" s="24"/>
      <c r="AG3">
        <f>SUM(AD3:AF3)</f>
        <v>172.72952894485948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2.1090287667331244</v>
      </c>
      <c r="F4">
        <f>GT_Spot!S4</f>
        <v>0</v>
      </c>
      <c r="G4">
        <f>PPCL_NG!S4</f>
        <v>35.43</v>
      </c>
      <c r="H4">
        <f>PPCL_Spot!S4</f>
        <v>0</v>
      </c>
      <c r="I4">
        <f>Bawana_NG!S4</f>
        <v>22.999101597593846</v>
      </c>
      <c r="J4">
        <f>Bawana_RLNG!S4</f>
        <v>3.3574650972987722E-4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98.069976526884872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-100</v>
      </c>
      <c r="AA4" s="75">
        <f>STOA!K4</f>
        <v>151.76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3.9131744442657759</v>
      </c>
      <c r="AD4">
        <f t="shared" ref="AD4:AD67" si="1">SUM(B4:AB4,AI4:AV4)-AC4</f>
        <v>170.71260819345579</v>
      </c>
      <c r="AE4">
        <f>'IDT-1'!E4</f>
        <v>0</v>
      </c>
      <c r="AF4" s="24"/>
      <c r="AG4">
        <f t="shared" ref="AG4:AG67" si="2">SUM(AD4:AF4)</f>
        <v>170.71260819345579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2.1090287667331244</v>
      </c>
      <c r="F5">
        <f>GT_Spot!S5</f>
        <v>0</v>
      </c>
      <c r="G5">
        <f>PPCL_NG!S5</f>
        <v>35.43</v>
      </c>
      <c r="H5">
        <f>PPCL_Spot!S5</f>
        <v>0</v>
      </c>
      <c r="I5">
        <f>Bawana_NG!S5</f>
        <v>22.999101597593846</v>
      </c>
      <c r="J5">
        <f>Bawana_RLNG!S5</f>
        <v>3.3574650972987722E-4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98.069976526884872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-100</v>
      </c>
      <c r="AA5" s="75">
        <f>STOA!K5</f>
        <v>151.76</v>
      </c>
      <c r="AB5" s="75">
        <f>-STOA!Q5</f>
        <v>0</v>
      </c>
      <c r="AC5">
        <f t="shared" si="0"/>
        <v>3.9470590751653321</v>
      </c>
      <c r="AD5">
        <f t="shared" si="1"/>
        <v>166.67872356255623</v>
      </c>
      <c r="AE5">
        <f>'IDT-1'!E5</f>
        <v>0</v>
      </c>
      <c r="AF5" s="24"/>
      <c r="AG5">
        <f t="shared" si="2"/>
        <v>166.67872356255623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-49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2.1090287667331244</v>
      </c>
      <c r="F6">
        <f>GT_Spot!S6</f>
        <v>0</v>
      </c>
      <c r="G6">
        <f>PPCL_NG!S6</f>
        <v>34.43</v>
      </c>
      <c r="H6">
        <f>PPCL_Spot!S6</f>
        <v>0</v>
      </c>
      <c r="I6">
        <f>Bawana_NG!S6</f>
        <v>22.999101597593846</v>
      </c>
      <c r="J6">
        <f>Bawana_RLNG!S6</f>
        <v>3.3262405223937218E-4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99.308711487723727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-100</v>
      </c>
      <c r="AA6" s="75">
        <f>STOA!K6</f>
        <v>151.76</v>
      </c>
      <c r="AB6" s="75">
        <f>-STOA!Q6</f>
        <v>0</v>
      </c>
      <c r="AC6">
        <f t="shared" si="0"/>
        <v>3.9575355803326246</v>
      </c>
      <c r="AD6">
        <f t="shared" si="1"/>
        <v>165.90697889577029</v>
      </c>
      <c r="AE6">
        <f>'IDT-1'!E6</f>
        <v>0</v>
      </c>
      <c r="AF6" s="24"/>
      <c r="AG6">
        <f t="shared" si="2"/>
        <v>165.90697889577029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2.1090287667331244</v>
      </c>
      <c r="F7">
        <f>GT_Spot!S7</f>
        <v>0</v>
      </c>
      <c r="G7">
        <f>PPCL_NG!S7</f>
        <v>43.25</v>
      </c>
      <c r="H7">
        <f>PPCL_Spot!S7</f>
        <v>0</v>
      </c>
      <c r="I7">
        <f>Bawana_NG!S7</f>
        <v>22.999101597593846</v>
      </c>
      <c r="J7">
        <f>Bawana_RLNG!S7</f>
        <v>3.3262405223937218E-4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99.308711487723727</v>
      </c>
      <c r="P7" s="36">
        <v>0</v>
      </c>
      <c r="Q7" s="36">
        <v>0</v>
      </c>
      <c r="R7" s="38">
        <v>0</v>
      </c>
      <c r="S7" s="38">
        <v>7.95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-100</v>
      </c>
      <c r="AA7" s="75">
        <f>STOA!K7</f>
        <v>151.76</v>
      </c>
      <c r="AB7" s="75">
        <f>-STOA!Q7</f>
        <v>0</v>
      </c>
      <c r="AC7">
        <f t="shared" si="0"/>
        <v>4.0400947380575136</v>
      </c>
      <c r="AD7">
        <f t="shared" si="1"/>
        <v>173.64441973804537</v>
      </c>
      <c r="AE7">
        <f>'IDT-1'!E7</f>
        <v>0</v>
      </c>
      <c r="AF7" s="24"/>
      <c r="AG7">
        <f t="shared" si="2"/>
        <v>173.64441973804537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2.1090287667331244</v>
      </c>
      <c r="F8">
        <f>GT_Spot!S8</f>
        <v>0</v>
      </c>
      <c r="G8">
        <f>PPCL_NG!S8</f>
        <v>43.25</v>
      </c>
      <c r="H8">
        <f>PPCL_Spot!S8</f>
        <v>0</v>
      </c>
      <c r="I8">
        <f>Bawana_NG!S8</f>
        <v>22.999101597593846</v>
      </c>
      <c r="J8">
        <f>Bawana_RLNG!S8</f>
        <v>3.2795490358484842E-4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99.308711487723727</v>
      </c>
      <c r="P8" s="36">
        <v>0</v>
      </c>
      <c r="Q8" s="36">
        <v>0</v>
      </c>
      <c r="R8" s="38">
        <v>0</v>
      </c>
      <c r="S8" s="38">
        <v>7.95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-100</v>
      </c>
      <c r="AA8" s="75">
        <f>STOA!K8</f>
        <v>151.76</v>
      </c>
      <c r="AB8" s="75">
        <f>-STOA!Q8</f>
        <v>0</v>
      </c>
      <c r="AC8">
        <f t="shared" si="0"/>
        <v>4.0655081720113317</v>
      </c>
      <c r="AD8">
        <f t="shared" si="1"/>
        <v>170.61900163494292</v>
      </c>
      <c r="AE8">
        <f>'IDT-1'!E8</f>
        <v>0</v>
      </c>
      <c r="AF8" s="24"/>
      <c r="AG8">
        <f t="shared" si="2"/>
        <v>170.61900163494292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2.1090287667331244</v>
      </c>
      <c r="F9">
        <f>GT_Spot!S9</f>
        <v>0</v>
      </c>
      <c r="G9">
        <f>PPCL_NG!S9</f>
        <v>43.25</v>
      </c>
      <c r="H9">
        <f>PPCL_Spot!S9</f>
        <v>0</v>
      </c>
      <c r="I9">
        <f>Bawana_NG!S9</f>
        <v>22.999101597593846</v>
      </c>
      <c r="J9">
        <f>Bawana_RLNG!S9</f>
        <v>3.2475961884200242E-4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98.069976526884872</v>
      </c>
      <c r="P9" s="36">
        <v>0</v>
      </c>
      <c r="Q9" s="36">
        <v>0</v>
      </c>
      <c r="R9" s="38">
        <v>0</v>
      </c>
      <c r="S9" s="38">
        <v>7.95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-100</v>
      </c>
      <c r="AA9" s="75">
        <f>STOA!K9</f>
        <v>151.76</v>
      </c>
      <c r="AB9" s="75">
        <f>-STOA!Q9</f>
        <v>0</v>
      </c>
      <c r="AC9">
        <f t="shared" si="0"/>
        <v>4.0635739292247832</v>
      </c>
      <c r="AD9">
        <f t="shared" si="1"/>
        <v>168.38219772160588</v>
      </c>
      <c r="AE9">
        <f>'IDT-1'!E9</f>
        <v>0</v>
      </c>
      <c r="AF9" s="24"/>
      <c r="AG9">
        <f t="shared" si="2"/>
        <v>168.38219772160588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2.1090287667331244</v>
      </c>
      <c r="F10">
        <f>GT_Spot!S10</f>
        <v>0</v>
      </c>
      <c r="G10">
        <f>PPCL_NG!S10</f>
        <v>43.25</v>
      </c>
      <c r="H10">
        <f>PPCL_Spot!S10</f>
        <v>0</v>
      </c>
      <c r="I10">
        <f>Bawana_NG!S10</f>
        <v>22.999101597593846</v>
      </c>
      <c r="J10">
        <f>Bawana_RLNG!S10</f>
        <v>3.2475961884200242E-4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98.069976526884872</v>
      </c>
      <c r="P10" s="36">
        <v>0</v>
      </c>
      <c r="Q10" s="36">
        <v>0</v>
      </c>
      <c r="R10" s="38">
        <v>0</v>
      </c>
      <c r="S10" s="38">
        <v>7.95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-100</v>
      </c>
      <c r="AA10" s="75">
        <f>STOA!K10</f>
        <v>151.76</v>
      </c>
      <c r="AB10" s="75">
        <f>-STOA!Q10</f>
        <v>0</v>
      </c>
      <c r="AC10">
        <f t="shared" si="0"/>
        <v>4.0805162446745609</v>
      </c>
      <c r="AD10">
        <f t="shared" si="1"/>
        <v>166.36525540615611</v>
      </c>
      <c r="AE10">
        <f>'IDT-1'!E10</f>
        <v>0</v>
      </c>
      <c r="AF10" s="24"/>
      <c r="AG10">
        <f t="shared" si="2"/>
        <v>166.36525540615611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2.1090287667331244</v>
      </c>
      <c r="F11">
        <f>GT_Spot!S11</f>
        <v>0</v>
      </c>
      <c r="G11">
        <f>PPCL_NG!S11</f>
        <v>43.25</v>
      </c>
      <c r="H11">
        <f>PPCL_Spot!S11</f>
        <v>0</v>
      </c>
      <c r="I11">
        <f>Bawana_NG!S11</f>
        <v>18.999304182231011</v>
      </c>
      <c r="J11">
        <f>Bawana_RLNG!S11</f>
        <v>3.2475961884200242E-4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83.740126219576652</v>
      </c>
      <c r="P11" s="36">
        <v>0</v>
      </c>
      <c r="Q11" s="36">
        <v>0</v>
      </c>
      <c r="R11" s="38">
        <v>0</v>
      </c>
      <c r="S11" s="38">
        <v>7.95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-90</v>
      </c>
      <c r="AA11" s="75">
        <f>STOA!K11</f>
        <v>151.76</v>
      </c>
      <c r="AB11" s="75">
        <f>-STOA!Q11</f>
        <v>0</v>
      </c>
      <c r="AC11">
        <f t="shared" si="0"/>
        <v>3.8164221533805662</v>
      </c>
      <c r="AD11">
        <f t="shared" si="1"/>
        <v>161.29970177477904</v>
      </c>
      <c r="AE11">
        <f>'IDT-1'!E11</f>
        <v>0</v>
      </c>
      <c r="AF11" s="24"/>
      <c r="AG11">
        <f t="shared" si="2"/>
        <v>161.29970177477904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-54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2.1090287667331244</v>
      </c>
      <c r="F12">
        <f>GT_Spot!S12</f>
        <v>0</v>
      </c>
      <c r="G12">
        <f>PPCL_NG!S12</f>
        <v>43.25</v>
      </c>
      <c r="H12">
        <f>PPCL_Spot!S12</f>
        <v>0</v>
      </c>
      <c r="I12">
        <f>Bawana_NG!S12</f>
        <v>18.999304182231011</v>
      </c>
      <c r="J12">
        <f>Bawana_RLNG!S12</f>
        <v>3.2475961884200242E-4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83.740100734303056</v>
      </c>
      <c r="P12" s="36">
        <v>0</v>
      </c>
      <c r="Q12" s="36">
        <v>0</v>
      </c>
      <c r="R12" s="38">
        <v>0</v>
      </c>
      <c r="S12" s="38">
        <v>7.95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-90</v>
      </c>
      <c r="AA12" s="75">
        <f>STOA!K12</f>
        <v>151.76</v>
      </c>
      <c r="AB12" s="75">
        <f>-STOA!Q12</f>
        <v>0</v>
      </c>
      <c r="AC12">
        <f t="shared" si="0"/>
        <v>3.824893097029157</v>
      </c>
      <c r="AD12">
        <f t="shared" si="1"/>
        <v>160.29120534585687</v>
      </c>
      <c r="AE12">
        <f>'IDT-1'!E12</f>
        <v>0</v>
      </c>
      <c r="AF12" s="24"/>
      <c r="AG12">
        <f t="shared" si="2"/>
        <v>160.29120534585687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2.1090287667331244</v>
      </c>
      <c r="F13">
        <f>GT_Spot!S13</f>
        <v>0</v>
      </c>
      <c r="G13">
        <f>PPCL_NG!S13</f>
        <v>43.25</v>
      </c>
      <c r="H13">
        <f>PPCL_Spot!S13</f>
        <v>0</v>
      </c>
      <c r="I13">
        <f>Bawana_NG!S13</f>
        <v>18.999304182231011</v>
      </c>
      <c r="J13">
        <f>Bawana_RLNG!S13</f>
        <v>3.2475961884200242E-4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84.979254242992809</v>
      </c>
      <c r="P13" s="36">
        <v>0</v>
      </c>
      <c r="Q13" s="36">
        <v>0</v>
      </c>
      <c r="R13" s="38">
        <v>0</v>
      </c>
      <c r="S13" s="38">
        <v>7.95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-90</v>
      </c>
      <c r="AA13" s="75">
        <f>STOA!K13</f>
        <v>151.76</v>
      </c>
      <c r="AB13" s="75">
        <f>-STOA!Q13</f>
        <v>0</v>
      </c>
      <c r="AC13">
        <f t="shared" si="0"/>
        <v>3.852244301951929</v>
      </c>
      <c r="AD13">
        <f t="shared" si="1"/>
        <v>159.50300764962384</v>
      </c>
      <c r="AE13">
        <f>'IDT-1'!E13</f>
        <v>0</v>
      </c>
      <c r="AF13" s="24"/>
      <c r="AG13">
        <f t="shared" si="2"/>
        <v>159.50300764962384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-57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2.1090287667331244</v>
      </c>
      <c r="F14">
        <f>GT_Spot!S14</f>
        <v>0</v>
      </c>
      <c r="G14">
        <f>PPCL_NG!S14</f>
        <v>43.25</v>
      </c>
      <c r="H14">
        <f>PPCL_Spot!S14</f>
        <v>0</v>
      </c>
      <c r="I14">
        <f>Bawana_NG!S14</f>
        <v>18.999304182231011</v>
      </c>
      <c r="J14">
        <f>Bawana_RLNG!S14</f>
        <v>3.2475961884200242E-4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84.979254242992809</v>
      </c>
      <c r="P14" s="36">
        <v>0</v>
      </c>
      <c r="Q14" s="36">
        <v>0</v>
      </c>
      <c r="R14" s="38">
        <v>0</v>
      </c>
      <c r="S14" s="38">
        <v>7.95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-90</v>
      </c>
      <c r="AA14" s="75">
        <f>STOA!K14</f>
        <v>151.76</v>
      </c>
      <c r="AB14" s="75">
        <f>-STOA!Q14</f>
        <v>0</v>
      </c>
      <c r="AC14">
        <f t="shared" si="0"/>
        <v>3.8437731442270402</v>
      </c>
      <c r="AD14">
        <f t="shared" si="1"/>
        <v>160.51147880734874</v>
      </c>
      <c r="AE14">
        <f>'IDT-1'!E14</f>
        <v>0</v>
      </c>
      <c r="AF14" s="24"/>
      <c r="AG14">
        <f t="shared" si="2"/>
        <v>160.51147880734874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2.1090287667331244</v>
      </c>
      <c r="F15">
        <f>GT_Spot!S15</f>
        <v>0</v>
      </c>
      <c r="G15">
        <f>PPCL_NG!S15</f>
        <v>43.25</v>
      </c>
      <c r="H15">
        <f>PPCL_Spot!S15</f>
        <v>0</v>
      </c>
      <c r="I15">
        <f>Bawana_NG!S15</f>
        <v>18.999257841490568</v>
      </c>
      <c r="J15">
        <f>Bawana_RLNG!S15</f>
        <v>3.2475961884200242E-4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85.872827853093483</v>
      </c>
      <c r="P15" s="36">
        <v>0</v>
      </c>
      <c r="Q15" s="36">
        <v>0</v>
      </c>
      <c r="R15" s="38">
        <v>0</v>
      </c>
      <c r="S15" s="38">
        <v>7.95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-90</v>
      </c>
      <c r="AA15" s="75">
        <f>STOA!K15</f>
        <v>151.76</v>
      </c>
      <c r="AB15" s="75">
        <f>-STOA!Q15</f>
        <v>0</v>
      </c>
      <c r="AC15">
        <f t="shared" si="0"/>
        <v>3.8597499310145551</v>
      </c>
      <c r="AD15">
        <f t="shared" si="1"/>
        <v>160.38902928992144</v>
      </c>
      <c r="AE15">
        <f>'IDT-1'!E15</f>
        <v>0</v>
      </c>
      <c r="AF15" s="24"/>
      <c r="AG15">
        <f t="shared" si="2"/>
        <v>160.38902928992144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-57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2.1090287667331244</v>
      </c>
      <c r="F16">
        <f>GT_Spot!S16</f>
        <v>0</v>
      </c>
      <c r="G16">
        <f>PPCL_NG!S16</f>
        <v>43.25</v>
      </c>
      <c r="H16">
        <f>PPCL_Spot!S16</f>
        <v>0</v>
      </c>
      <c r="I16">
        <f>Bawana_NG!S16</f>
        <v>18.999257841490568</v>
      </c>
      <c r="J16">
        <f>Bawana_RLNG!S16</f>
        <v>3.2475961884200242E-4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85.872827853093483</v>
      </c>
      <c r="P16" s="36">
        <v>0</v>
      </c>
      <c r="Q16" s="36">
        <v>0</v>
      </c>
      <c r="R16" s="38">
        <v>0</v>
      </c>
      <c r="S16" s="38">
        <v>7.95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-90</v>
      </c>
      <c r="AA16" s="75">
        <f>STOA!K16</f>
        <v>151.76</v>
      </c>
      <c r="AB16" s="75">
        <f>-STOA!Q16</f>
        <v>0</v>
      </c>
      <c r="AC16">
        <f t="shared" si="0"/>
        <v>3.8682210887394444</v>
      </c>
      <c r="AD16">
        <f t="shared" si="1"/>
        <v>159.38055813219657</v>
      </c>
      <c r="AE16">
        <f>'IDT-1'!E16</f>
        <v>0</v>
      </c>
      <c r="AF16" s="24"/>
      <c r="AG16">
        <f t="shared" si="2"/>
        <v>159.38055813219657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2.1090287667331244</v>
      </c>
      <c r="F17">
        <f>GT_Spot!S17</f>
        <v>0</v>
      </c>
      <c r="G17">
        <f>PPCL_NG!S17</f>
        <v>43.25</v>
      </c>
      <c r="H17">
        <f>PPCL_Spot!S17</f>
        <v>0</v>
      </c>
      <c r="I17">
        <f>Bawana_NG!S17</f>
        <v>18.999257841490568</v>
      </c>
      <c r="J17">
        <f>Bawana_RLNG!S17</f>
        <v>3.2475961884200242E-4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90.552819893956425</v>
      </c>
      <c r="P17" s="36">
        <v>0</v>
      </c>
      <c r="Q17" s="36">
        <v>0</v>
      </c>
      <c r="R17" s="38">
        <v>0</v>
      </c>
      <c r="S17" s="38">
        <v>7.95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-90</v>
      </c>
      <c r="AA17" s="75">
        <f>STOA!K17</f>
        <v>151.76</v>
      </c>
      <c r="AB17" s="75">
        <f>-STOA!Q17</f>
        <v>0</v>
      </c>
      <c r="AC17">
        <f t="shared" si="0"/>
        <v>3.9160041796075822</v>
      </c>
      <c r="AD17">
        <f t="shared" si="1"/>
        <v>163.01276708219137</v>
      </c>
      <c r="AE17">
        <f>'IDT-1'!E17</f>
        <v>0</v>
      </c>
      <c r="AF17" s="24"/>
      <c r="AG17">
        <f t="shared" si="2"/>
        <v>163.01276708219137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2.1098798006449724</v>
      </c>
      <c r="F18">
        <f>GT_Spot!S18</f>
        <v>0</v>
      </c>
      <c r="G18">
        <f>PPCL_NG!S18</f>
        <v>43.25</v>
      </c>
      <c r="H18">
        <f>PPCL_Spot!S18</f>
        <v>0</v>
      </c>
      <c r="I18">
        <f>Bawana_NG!S18</f>
        <v>18.999257841490568</v>
      </c>
      <c r="J18">
        <f>Bawana_RLNG!S18</f>
        <v>3.2475961884200242E-4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85.872775786704196</v>
      </c>
      <c r="P18" s="36">
        <v>0</v>
      </c>
      <c r="Q18" s="36">
        <v>0</v>
      </c>
      <c r="R18" s="38">
        <v>0</v>
      </c>
      <c r="S18" s="38">
        <v>7.95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-90</v>
      </c>
      <c r="AA18" s="75">
        <f>STOA!K18</f>
        <v>151.76</v>
      </c>
      <c r="AB18" s="75">
        <f>-STOA!Q18</f>
        <v>0</v>
      </c>
      <c r="AC18">
        <f t="shared" si="0"/>
        <v>3.8766989577915227</v>
      </c>
      <c r="AD18">
        <f t="shared" si="1"/>
        <v>158.37287923066702</v>
      </c>
      <c r="AE18">
        <f>'IDT-1'!E18</f>
        <v>0</v>
      </c>
      <c r="AF18" s="24"/>
      <c r="AG18">
        <f t="shared" si="2"/>
        <v>158.37287923066702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2.1098798006449724</v>
      </c>
      <c r="F19">
        <f>GT_Spot!S19</f>
        <v>0</v>
      </c>
      <c r="G19">
        <f>PPCL_NG!S19</f>
        <v>43.77</v>
      </c>
      <c r="H19">
        <f>PPCL_Spot!S19</f>
        <v>0</v>
      </c>
      <c r="I19">
        <f>Bawana_NG!S19</f>
        <v>18.999257841490568</v>
      </c>
      <c r="J19">
        <f>Bawana_RLNG!S19</f>
        <v>3.2475961884200242E-4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85.074415430471262</v>
      </c>
      <c r="P19" s="36">
        <v>0</v>
      </c>
      <c r="Q19" s="36">
        <v>0</v>
      </c>
      <c r="R19" s="38">
        <v>0</v>
      </c>
      <c r="S19" s="38">
        <v>7.95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-90</v>
      </c>
      <c r="AA19" s="75">
        <f>STOA!K19</f>
        <v>151.76</v>
      </c>
      <c r="AB19" s="75">
        <f>-STOA!Q19</f>
        <v>0</v>
      </c>
      <c r="AC19">
        <f t="shared" si="0"/>
        <v>3.8828318885240551</v>
      </c>
      <c r="AD19">
        <f t="shared" si="1"/>
        <v>157.08838594370158</v>
      </c>
      <c r="AE19">
        <f>'IDT-1'!E19</f>
        <v>0</v>
      </c>
      <c r="AF19" s="24"/>
      <c r="AG19">
        <f t="shared" si="2"/>
        <v>157.08838594370158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-60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2.1098798006449724</v>
      </c>
      <c r="F20">
        <f>GT_Spot!S20</f>
        <v>0</v>
      </c>
      <c r="G20">
        <f>PPCL_NG!S20</f>
        <v>43.77</v>
      </c>
      <c r="H20">
        <f>PPCL_Spot!S20</f>
        <v>0</v>
      </c>
      <c r="I20">
        <f>Bawana_NG!S20</f>
        <v>18.999257841490568</v>
      </c>
      <c r="J20">
        <f>Bawana_RLNG!S20</f>
        <v>3.2475961884200242E-4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85.074415430471262</v>
      </c>
      <c r="P20" s="36">
        <v>0</v>
      </c>
      <c r="Q20" s="36">
        <v>0</v>
      </c>
      <c r="R20" s="38">
        <v>0</v>
      </c>
      <c r="S20" s="38">
        <v>7.95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-90</v>
      </c>
      <c r="AA20" s="75">
        <f>STOA!K20</f>
        <v>151.76</v>
      </c>
      <c r="AB20" s="75">
        <f>-STOA!Q20</f>
        <v>0</v>
      </c>
      <c r="AC20">
        <f t="shared" si="0"/>
        <v>3.8828318885240551</v>
      </c>
      <c r="AD20">
        <f t="shared" si="1"/>
        <v>157.08838594370158</v>
      </c>
      <c r="AE20">
        <f>'IDT-1'!E20</f>
        <v>0</v>
      </c>
      <c r="AF20" s="24"/>
      <c r="AG20">
        <f t="shared" si="2"/>
        <v>157.08838594370158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-60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2.1098798006449724</v>
      </c>
      <c r="F21">
        <f>GT_Spot!S21</f>
        <v>0</v>
      </c>
      <c r="G21">
        <f>PPCL_NG!S21</f>
        <v>43.77</v>
      </c>
      <c r="H21">
        <f>PPCL_Spot!S21</f>
        <v>0</v>
      </c>
      <c r="I21">
        <f>Bawana_NG!S21</f>
        <v>18.999257841490568</v>
      </c>
      <c r="J21">
        <f>Bawana_RLNG!S21</f>
        <v>3.2475961884200242E-4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83.797369050465377</v>
      </c>
      <c r="P21" s="36">
        <v>0</v>
      </c>
      <c r="Q21" s="36">
        <v>0</v>
      </c>
      <c r="R21" s="38">
        <v>0</v>
      </c>
      <c r="S21" s="38">
        <v>7.95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-90</v>
      </c>
      <c r="AA21" s="75">
        <f>STOA!K21</f>
        <v>151.76</v>
      </c>
      <c r="AB21" s="75">
        <f>-STOA!Q21</f>
        <v>0</v>
      </c>
      <c r="AC21">
        <f t="shared" si="0"/>
        <v>3.8890470143817835</v>
      </c>
      <c r="AD21">
        <f t="shared" si="1"/>
        <v>153.80512443783795</v>
      </c>
      <c r="AE21">
        <f>'IDT-1'!E21</f>
        <v>0</v>
      </c>
      <c r="AF21" s="24"/>
      <c r="AG21">
        <f t="shared" si="2"/>
        <v>153.80512443783795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-62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2.1098798006449724</v>
      </c>
      <c r="F22">
        <f>GT_Spot!S22</f>
        <v>0</v>
      </c>
      <c r="G22">
        <f>PPCL_NG!S22</f>
        <v>43.77</v>
      </c>
      <c r="H22">
        <f>PPCL_Spot!S22</f>
        <v>0</v>
      </c>
      <c r="I22">
        <f>Bawana_NG!S22</f>
        <v>18.999257841490568</v>
      </c>
      <c r="J22">
        <f>Bawana_RLNG!S22</f>
        <v>3.2475961884200242E-4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83.797369050465377</v>
      </c>
      <c r="P22" s="36">
        <v>0</v>
      </c>
      <c r="Q22" s="36">
        <v>0</v>
      </c>
      <c r="R22" s="38">
        <v>0</v>
      </c>
      <c r="S22" s="38">
        <v>7.95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-90</v>
      </c>
      <c r="AA22" s="75">
        <f>STOA!K22</f>
        <v>151.76</v>
      </c>
      <c r="AB22" s="75">
        <f>-STOA!Q22</f>
        <v>0</v>
      </c>
      <c r="AC22">
        <f t="shared" si="0"/>
        <v>3.8975181721066727</v>
      </c>
      <c r="AD22">
        <f t="shared" si="1"/>
        <v>152.79665328011305</v>
      </c>
      <c r="AE22">
        <f>'IDT-1'!E22</f>
        <v>0</v>
      </c>
      <c r="AF22" s="24"/>
      <c r="AG22">
        <f t="shared" si="2"/>
        <v>152.79665328011305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-63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2.1098798006449724</v>
      </c>
      <c r="F23">
        <f>GT_Spot!S23</f>
        <v>0</v>
      </c>
      <c r="G23">
        <f>PPCL_NG!S23</f>
        <v>43.77</v>
      </c>
      <c r="H23">
        <f>PPCL_Spot!S23</f>
        <v>0</v>
      </c>
      <c r="I23">
        <f>Bawana_NG!S23</f>
        <v>18.999257841490568</v>
      </c>
      <c r="J23">
        <f>Bawana_RLNG!S23</f>
        <v>3.2475961884200242E-4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84.333836900756509</v>
      </c>
      <c r="P23" s="36">
        <v>0</v>
      </c>
      <c r="Q23" s="36">
        <v>0</v>
      </c>
      <c r="R23" s="38">
        <v>0</v>
      </c>
      <c r="S23" s="38">
        <v>7.95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-90</v>
      </c>
      <c r="AA23" s="75">
        <f>STOA!K23</f>
        <v>151.76</v>
      </c>
      <c r="AB23" s="75">
        <f>-STOA!Q23</f>
        <v>0</v>
      </c>
      <c r="AC23">
        <f t="shared" si="0"/>
        <v>3.9104956597740075</v>
      </c>
      <c r="AD23">
        <f t="shared" si="1"/>
        <v>152.32014364273689</v>
      </c>
      <c r="AE23">
        <f>'IDT-1'!E23</f>
        <v>0</v>
      </c>
      <c r="AF23" s="24"/>
      <c r="AG23">
        <f t="shared" si="2"/>
        <v>152.32014364273689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2.1098798006449724</v>
      </c>
      <c r="F24">
        <f>GT_Spot!S24</f>
        <v>0</v>
      </c>
      <c r="G24">
        <f>PPCL_NG!S24</f>
        <v>43.77</v>
      </c>
      <c r="H24">
        <f>PPCL_Spot!S24</f>
        <v>0</v>
      </c>
      <c r="I24">
        <f>Bawana_NG!S24</f>
        <v>18.999257841490568</v>
      </c>
      <c r="J24">
        <f>Bawana_RLNG!S24</f>
        <v>3.2475961884200242E-4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83.286658948981412</v>
      </c>
      <c r="P24" s="36">
        <v>0</v>
      </c>
      <c r="Q24" s="36">
        <v>0</v>
      </c>
      <c r="R24" s="38">
        <v>0</v>
      </c>
      <c r="S24" s="38">
        <v>7.95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-90</v>
      </c>
      <c r="AA24" s="75">
        <f>STOA!K24</f>
        <v>151.76</v>
      </c>
      <c r="AB24" s="75">
        <f>-STOA!Q24</f>
        <v>0</v>
      </c>
      <c r="AC24">
        <f t="shared" si="0"/>
        <v>3.9101705227039862</v>
      </c>
      <c r="AD24">
        <f t="shared" si="1"/>
        <v>150.2732908280318</v>
      </c>
      <c r="AE24">
        <f>'IDT-1'!E24</f>
        <v>0</v>
      </c>
      <c r="AF24" s="24"/>
      <c r="AG24">
        <f t="shared" si="2"/>
        <v>150.2732908280318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2.1098798006449724</v>
      </c>
      <c r="F25">
        <f>GT_Spot!S25</f>
        <v>0</v>
      </c>
      <c r="G25">
        <f>PPCL_NG!S25</f>
        <v>43.77</v>
      </c>
      <c r="H25">
        <f>PPCL_Spot!S25</f>
        <v>0</v>
      </c>
      <c r="I25">
        <f>Bawana_NG!S25</f>
        <v>18.999257841490568</v>
      </c>
      <c r="J25">
        <f>Bawana_RLNG!S25</f>
        <v>3.2475961884200242E-4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84.078427642109645</v>
      </c>
      <c r="P25" s="36">
        <v>0</v>
      </c>
      <c r="Q25" s="36">
        <v>0</v>
      </c>
      <c r="R25" s="38">
        <v>0</v>
      </c>
      <c r="S25" s="38">
        <v>7.95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-90</v>
      </c>
      <c r="AA25" s="75">
        <f>STOA!K25</f>
        <v>151.76</v>
      </c>
      <c r="AB25" s="75">
        <f>-STOA!Q25</f>
        <v>0</v>
      </c>
      <c r="AC25">
        <f t="shared" si="0"/>
        <v>3.9337636951760411</v>
      </c>
      <c r="AD25">
        <f t="shared" si="1"/>
        <v>149.04146634868798</v>
      </c>
      <c r="AE25">
        <f>'IDT-1'!E25</f>
        <v>0</v>
      </c>
      <c r="AF25" s="24"/>
      <c r="AG25">
        <f t="shared" si="2"/>
        <v>149.04146634868798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2.1090287667331244</v>
      </c>
      <c r="F26">
        <f>GT_Spot!S26</f>
        <v>0</v>
      </c>
      <c r="G26">
        <f>PPCL_NG!S26</f>
        <v>43.77</v>
      </c>
      <c r="H26">
        <f>PPCL_Spot!S26</f>
        <v>0</v>
      </c>
      <c r="I26">
        <f>Bawana_NG!S26</f>
        <v>18.999257841490568</v>
      </c>
      <c r="J26">
        <f>Bawana_RLNG!S26</f>
        <v>3.2475961884200242E-4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89.490173654960259</v>
      </c>
      <c r="P26" s="36">
        <v>0</v>
      </c>
      <c r="Q26" s="36">
        <v>0</v>
      </c>
      <c r="R26" s="38">
        <v>0</v>
      </c>
      <c r="S26" s="38">
        <v>7.95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-90</v>
      </c>
      <c r="AA26" s="75">
        <f>STOA!K26</f>
        <v>151.76</v>
      </c>
      <c r="AB26" s="75">
        <f>-STOA!Q26</f>
        <v>0</v>
      </c>
      <c r="AC26">
        <f t="shared" si="0"/>
        <v>3.9961575284489048</v>
      </c>
      <c r="AD26">
        <f t="shared" si="1"/>
        <v>152.38996749435387</v>
      </c>
      <c r="AE26">
        <f>'IDT-1'!E26</f>
        <v>0</v>
      </c>
      <c r="AF26" s="24"/>
      <c r="AG26">
        <f t="shared" si="2"/>
        <v>152.38996749435387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-69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2.1090287667331244</v>
      </c>
      <c r="F27">
        <f>GT_Spot!S27</f>
        <v>0</v>
      </c>
      <c r="G27">
        <f>PPCL_NG!S27</f>
        <v>43.77</v>
      </c>
      <c r="H27">
        <f>PPCL_Spot!S27</f>
        <v>0</v>
      </c>
      <c r="I27">
        <f>Bawana_NG!S27</f>
        <v>18.999257841490568</v>
      </c>
      <c r="J27">
        <f>Bawana_RLNG!S27</f>
        <v>3.2475961884200242E-4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89.490173654960259</v>
      </c>
      <c r="P27" s="36">
        <v>0</v>
      </c>
      <c r="Q27" s="36">
        <v>0</v>
      </c>
      <c r="R27" s="38">
        <v>0</v>
      </c>
      <c r="S27" s="38">
        <v>7.95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-90</v>
      </c>
      <c r="AA27" s="75">
        <f>STOA!K27</f>
        <v>151.76</v>
      </c>
      <c r="AB27" s="75">
        <f>-STOA!Q27</f>
        <v>0</v>
      </c>
      <c r="AC27">
        <f t="shared" si="0"/>
        <v>3.9792152129991267</v>
      </c>
      <c r="AD27">
        <f t="shared" si="1"/>
        <v>154.40690980980366</v>
      </c>
      <c r="AE27">
        <f>'IDT-1'!E27</f>
        <v>0</v>
      </c>
      <c r="AF27" s="24"/>
      <c r="AG27">
        <f t="shared" si="2"/>
        <v>154.40690980980366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2.1090287667331244</v>
      </c>
      <c r="F28">
        <f>GT_Spot!S28</f>
        <v>0</v>
      </c>
      <c r="G28">
        <f>PPCL_NG!S28</f>
        <v>43.77</v>
      </c>
      <c r="H28">
        <f>PPCL_Spot!S28</f>
        <v>0</v>
      </c>
      <c r="I28">
        <f>Bawana_NG!S28</f>
        <v>18.999257841490568</v>
      </c>
      <c r="J28">
        <f>Bawana_RLNG!S28</f>
        <v>3.2475961884200242E-4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89.490173654960259</v>
      </c>
      <c r="P28" s="36">
        <v>0</v>
      </c>
      <c r="Q28" s="36">
        <v>0</v>
      </c>
      <c r="R28" s="38">
        <v>0</v>
      </c>
      <c r="S28" s="38">
        <v>7.95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-90</v>
      </c>
      <c r="AA28" s="75">
        <f>STOA!K28</f>
        <v>151.76</v>
      </c>
      <c r="AB28" s="75">
        <f>-STOA!Q28</f>
        <v>0</v>
      </c>
      <c r="AC28">
        <f t="shared" si="0"/>
        <v>3.928388266649792</v>
      </c>
      <c r="AD28">
        <f t="shared" si="1"/>
        <v>160.457736756153</v>
      </c>
      <c r="AE28">
        <f>'IDT-1'!E28</f>
        <v>0</v>
      </c>
      <c r="AF28" s="24"/>
      <c r="AG28">
        <f t="shared" si="2"/>
        <v>160.457736756153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2.1090287667331244</v>
      </c>
      <c r="F29">
        <f>GT_Spot!S29</f>
        <v>0</v>
      </c>
      <c r="G29">
        <f>PPCL_NG!S29</f>
        <v>43.77</v>
      </c>
      <c r="H29">
        <f>PPCL_Spot!S29</f>
        <v>0</v>
      </c>
      <c r="I29">
        <f>Bawana_NG!S29</f>
        <v>18.999257841490568</v>
      </c>
      <c r="J29">
        <f>Bawana_RLNG!S29</f>
        <v>3.2475961884200242E-4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89.489930850160746</v>
      </c>
      <c r="P29" s="36">
        <v>0</v>
      </c>
      <c r="Q29" s="36">
        <v>0</v>
      </c>
      <c r="R29" s="38">
        <v>0</v>
      </c>
      <c r="S29" s="38">
        <v>7.95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-90</v>
      </c>
      <c r="AA29" s="75">
        <f>STOA!K29</f>
        <v>151.76</v>
      </c>
      <c r="AB29" s="75">
        <f>-STOA!Q29</f>
        <v>0</v>
      </c>
      <c r="AC29">
        <f t="shared" si="0"/>
        <v>3.8775592807401416</v>
      </c>
      <c r="AD29">
        <f t="shared" si="1"/>
        <v>166.5083229372631</v>
      </c>
      <c r="AE29">
        <f>'IDT-1'!E29</f>
        <v>0</v>
      </c>
      <c r="AF29" s="24"/>
      <c r="AG29">
        <f t="shared" si="2"/>
        <v>166.5083229372631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2.1090287667331244</v>
      </c>
      <c r="F30">
        <f>GT_Spot!S30</f>
        <v>0</v>
      </c>
      <c r="G30">
        <f>PPCL_NG!S30</f>
        <v>43.77</v>
      </c>
      <c r="H30">
        <f>PPCL_Spot!S30</f>
        <v>0</v>
      </c>
      <c r="I30">
        <f>Bawana_NG!S30</f>
        <v>18.999257841490568</v>
      </c>
      <c r="J30">
        <f>Bawana_RLNG!S30</f>
        <v>3.2475961884200242E-4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89.489930850160746</v>
      </c>
      <c r="P30" s="36">
        <v>0</v>
      </c>
      <c r="Q30" s="36">
        <v>0</v>
      </c>
      <c r="R30" s="38">
        <v>0</v>
      </c>
      <c r="S30" s="38">
        <v>7.95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-90</v>
      </c>
      <c r="AA30" s="75">
        <f>STOA!K30</f>
        <v>151.76</v>
      </c>
      <c r="AB30" s="75">
        <f>-STOA!Q30</f>
        <v>0</v>
      </c>
      <c r="AC30">
        <f t="shared" si="0"/>
        <v>3.8352034921156966</v>
      </c>
      <c r="AD30">
        <f t="shared" si="1"/>
        <v>171.55067872588754</v>
      </c>
      <c r="AE30">
        <f>'IDT-1'!E30</f>
        <v>0</v>
      </c>
      <c r="AF30" s="24"/>
      <c r="AG30">
        <f t="shared" si="2"/>
        <v>171.55067872588754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2.1090287667331244</v>
      </c>
      <c r="F31">
        <f>GT_Spot!S31</f>
        <v>0</v>
      </c>
      <c r="G31">
        <f>PPCL_NG!S31</f>
        <v>43.77</v>
      </c>
      <c r="H31">
        <f>PPCL_Spot!S31</f>
        <v>0</v>
      </c>
      <c r="I31">
        <f>Bawana_NG!S31</f>
        <v>18.999304182231011</v>
      </c>
      <c r="J31">
        <f>Bawana_RLNG!S31</f>
        <v>3.2475961884200242E-4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89.489930850160746</v>
      </c>
      <c r="P31" s="36">
        <v>0</v>
      </c>
      <c r="Q31" s="36">
        <v>0</v>
      </c>
      <c r="R31" s="38">
        <v>0</v>
      </c>
      <c r="S31" s="38">
        <v>7.95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-80</v>
      </c>
      <c r="AA31" s="75">
        <f>STOA!K31</f>
        <v>151.76</v>
      </c>
      <c r="AB31" s="75">
        <f>-STOA!Q31</f>
        <v>0</v>
      </c>
      <c r="AC31">
        <f t="shared" si="0"/>
        <v>3.7759057773036928</v>
      </c>
      <c r="AD31">
        <f t="shared" si="1"/>
        <v>178.61002278144002</v>
      </c>
      <c r="AE31">
        <f>'IDT-1'!E31</f>
        <v>0</v>
      </c>
      <c r="AF31" s="24"/>
      <c r="AG31">
        <f t="shared" si="2"/>
        <v>178.61002278144002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-53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2.1090287667331244</v>
      </c>
      <c r="F32">
        <f>GT_Spot!S32</f>
        <v>0</v>
      </c>
      <c r="G32">
        <f>PPCL_NG!S32</f>
        <v>43.77</v>
      </c>
      <c r="H32">
        <f>PPCL_Spot!S32</f>
        <v>0</v>
      </c>
      <c r="I32">
        <f>Bawana_NG!S32</f>
        <v>18.999304182231011</v>
      </c>
      <c r="J32">
        <f>Bawana_RLNG!S32</f>
        <v>3.2475961884200242E-4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83.695205333830827</v>
      </c>
      <c r="P32" s="36">
        <v>0</v>
      </c>
      <c r="Q32" s="36">
        <v>0</v>
      </c>
      <c r="R32" s="38">
        <v>0</v>
      </c>
      <c r="S32" s="38">
        <v>7.95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-80</v>
      </c>
      <c r="AA32" s="75">
        <f>STOA!K32</f>
        <v>151.76</v>
      </c>
      <c r="AB32" s="75">
        <f>-STOA!Q32</f>
        <v>0</v>
      </c>
      <c r="AC32">
        <f t="shared" si="0"/>
        <v>3.6594608211674089</v>
      </c>
      <c r="AD32">
        <f t="shared" si="1"/>
        <v>180.93174222124637</v>
      </c>
      <c r="AE32">
        <f>'IDT-1'!E32</f>
        <v>0</v>
      </c>
      <c r="AF32" s="24"/>
      <c r="AG32">
        <f t="shared" si="2"/>
        <v>180.93174222124637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2.1090287667331244</v>
      </c>
      <c r="F33">
        <f>GT_Spot!S33</f>
        <v>0</v>
      </c>
      <c r="G33">
        <f>PPCL_NG!S33</f>
        <v>43.77</v>
      </c>
      <c r="H33">
        <f>PPCL_Spot!S33</f>
        <v>0</v>
      </c>
      <c r="I33">
        <f>Bawana_NG!S33</f>
        <v>18.999304182231011</v>
      </c>
      <c r="J33">
        <f>Bawana_RLNG!S33</f>
        <v>3.2475961884200242E-4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84.836744531559276</v>
      </c>
      <c r="P33" s="36">
        <v>0</v>
      </c>
      <c r="Q33" s="36">
        <v>0</v>
      </c>
      <c r="R33" s="38">
        <v>0</v>
      </c>
      <c r="S33" s="38">
        <v>0.96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-70</v>
      </c>
      <c r="AA33" s="75">
        <f>STOA!K33</f>
        <v>151.76</v>
      </c>
      <c r="AB33" s="75">
        <f>-STOA!Q33</f>
        <v>0</v>
      </c>
      <c r="AC33">
        <f t="shared" si="0"/>
        <v>3.4239682804807683</v>
      </c>
      <c r="AD33">
        <f t="shared" si="1"/>
        <v>197.31877395966148</v>
      </c>
      <c r="AE33">
        <f>'IDT-1'!E33</f>
        <v>0</v>
      </c>
      <c r="AF33" s="24"/>
      <c r="AG33">
        <f t="shared" si="2"/>
        <v>197.31877395966148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-33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2.1074642953381839</v>
      </c>
      <c r="F34">
        <f>GT_Spot!S34</f>
        <v>0</v>
      </c>
      <c r="G34">
        <f>PPCL_NG!S34</f>
        <v>43.77</v>
      </c>
      <c r="H34">
        <f>PPCL_Spot!S34</f>
        <v>0</v>
      </c>
      <c r="I34">
        <f>Bawana_NG!S34</f>
        <v>18.999304182231011</v>
      </c>
      <c r="J34">
        <f>Bawana_RLNG!S34</f>
        <v>3.2475961884200242E-4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86.526748706253045</v>
      </c>
      <c r="P34" s="36">
        <v>0</v>
      </c>
      <c r="Q34" s="36">
        <v>0</v>
      </c>
      <c r="R34" s="38">
        <v>0</v>
      </c>
      <c r="S34" s="38">
        <v>0.96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151.76</v>
      </c>
      <c r="AB34" s="75">
        <f>-STOA!Q34</f>
        <v>0</v>
      </c>
      <c r="AC34">
        <f t="shared" si="0"/>
        <v>3.3280261235649204</v>
      </c>
      <c r="AD34">
        <f t="shared" si="1"/>
        <v>212.10315581987618</v>
      </c>
      <c r="AE34">
        <f>'IDT-1'!E34</f>
        <v>0</v>
      </c>
      <c r="AF34" s="24"/>
      <c r="AG34">
        <f t="shared" si="2"/>
        <v>212.10315581987618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2.1074642953381839</v>
      </c>
      <c r="F35">
        <f>GT_Spot!S35</f>
        <v>0</v>
      </c>
      <c r="G35">
        <f>PPCL_NG!S35</f>
        <v>43.77</v>
      </c>
      <c r="H35">
        <f>PPCL_Spot!S35</f>
        <v>0</v>
      </c>
      <c r="I35">
        <f>Bawana_NG!S35</f>
        <v>18.999304182231011</v>
      </c>
      <c r="J35">
        <f>Bawana_RLNG!S35</f>
        <v>3.2475961884200242E-4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86.56580817439783</v>
      </c>
      <c r="P35" s="36">
        <v>0</v>
      </c>
      <c r="Q35" s="36">
        <v>0</v>
      </c>
      <c r="R35" s="38">
        <v>0</v>
      </c>
      <c r="S35" s="38">
        <v>0.96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-46</v>
      </c>
      <c r="AA35" s="75">
        <f>STOA!K35</f>
        <v>151.76</v>
      </c>
      <c r="AB35" s="75">
        <f>-STOA!Q35</f>
        <v>0</v>
      </c>
      <c r="AC35">
        <f t="shared" si="0"/>
        <v>3.4977773775951184</v>
      </c>
      <c r="AD35">
        <f t="shared" si="1"/>
        <v>191.97246403399078</v>
      </c>
      <c r="AE35">
        <f>'IDT-1'!E35</f>
        <v>0</v>
      </c>
      <c r="AF35" s="24"/>
      <c r="AG35">
        <f t="shared" si="2"/>
        <v>191.97246403399078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2.1067436368407244</v>
      </c>
      <c r="F36">
        <f>GT_Spot!S36</f>
        <v>0</v>
      </c>
      <c r="G36">
        <f>PPCL_NG!S36</f>
        <v>43.77</v>
      </c>
      <c r="H36">
        <f>PPCL_Spot!S36</f>
        <v>0</v>
      </c>
      <c r="I36">
        <f>Bawana_NG!S36</f>
        <v>18.999304182231011</v>
      </c>
      <c r="J36">
        <f>Bawana_RLNG!S36</f>
        <v>3.2475961884200242E-4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86.56580817439783</v>
      </c>
      <c r="P36" s="36">
        <v>0</v>
      </c>
      <c r="Q36" s="36">
        <v>0</v>
      </c>
      <c r="R36" s="38">
        <v>0</v>
      </c>
      <c r="S36" s="38">
        <v>0.96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151.76</v>
      </c>
      <c r="AB36" s="75">
        <f>-STOA!Q36</f>
        <v>0</v>
      </c>
      <c r="AC36">
        <f t="shared" si="0"/>
        <v>3.3622328004655144</v>
      </c>
      <c r="AD36">
        <f t="shared" si="1"/>
        <v>208.10728795262293</v>
      </c>
      <c r="AE36">
        <f>'IDT-1'!E36</f>
        <v>0</v>
      </c>
      <c r="AF36" s="24"/>
      <c r="AG36">
        <f t="shared" si="2"/>
        <v>208.10728795262293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-64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2.1067436368407244</v>
      </c>
      <c r="F37">
        <f>GT_Spot!S37</f>
        <v>0</v>
      </c>
      <c r="G37">
        <f>PPCL_NG!S37</f>
        <v>43.77</v>
      </c>
      <c r="H37">
        <f>PPCL_Spot!S37</f>
        <v>0</v>
      </c>
      <c r="I37">
        <f>Bawana_NG!S37</f>
        <v>18.999304182231011</v>
      </c>
      <c r="J37">
        <f>Bawana_RLNG!S37</f>
        <v>3.2475961884200242E-4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87.83026708369519</v>
      </c>
      <c r="P37" s="36">
        <v>0</v>
      </c>
      <c r="Q37" s="36">
        <v>0</v>
      </c>
      <c r="R37" s="38">
        <v>0</v>
      </c>
      <c r="S37" s="38">
        <v>0.96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-15</v>
      </c>
      <c r="AA37" s="75">
        <f>STOA!K37</f>
        <v>151.76</v>
      </c>
      <c r="AB37" s="75">
        <f>-STOA!Q37</f>
        <v>0</v>
      </c>
      <c r="AC37">
        <f t="shared" si="0"/>
        <v>3.2373157317053876</v>
      </c>
      <c r="AD37">
        <f t="shared" si="1"/>
        <v>225.49666393068037</v>
      </c>
      <c r="AE37">
        <f>'IDT-1'!E37</f>
        <v>0</v>
      </c>
      <c r="AF37" s="24"/>
      <c r="AG37">
        <f t="shared" si="2"/>
        <v>225.49666393068037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2.1067436368407244</v>
      </c>
      <c r="F38">
        <f>GT_Spot!S38</f>
        <v>0</v>
      </c>
      <c r="G38">
        <f>PPCL_NG!S38</f>
        <v>43.77</v>
      </c>
      <c r="H38">
        <f>PPCL_Spot!S38</f>
        <v>0</v>
      </c>
      <c r="I38">
        <f>Bawana_NG!S38</f>
        <v>18.999304182231011</v>
      </c>
      <c r="J38">
        <f>Bawana_RLNG!S38</f>
        <v>3.2475961884200242E-4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87.640447380294006</v>
      </c>
      <c r="P38" s="36">
        <v>0</v>
      </c>
      <c r="Q38" s="36">
        <v>0</v>
      </c>
      <c r="R38" s="38">
        <v>0</v>
      </c>
      <c r="S38" s="38">
        <v>0.96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151.76</v>
      </c>
      <c r="AB38" s="75">
        <f>-STOA!Q38</f>
        <v>0</v>
      </c>
      <c r="AC38">
        <f t="shared" si="0"/>
        <v>3.0917115648737035</v>
      </c>
      <c r="AD38">
        <f t="shared" si="1"/>
        <v>242.45244839411086</v>
      </c>
      <c r="AE38">
        <f>'IDT-1'!E38</f>
        <v>0</v>
      </c>
      <c r="AF38" s="24"/>
      <c r="AG38">
        <f t="shared" si="2"/>
        <v>242.45244839411086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-61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2.0903699816321173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18.999304182231011</v>
      </c>
      <c r="J39">
        <f>Bawana_RLNG!S39</f>
        <v>3.2475961884200242E-4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86.881881538343805</v>
      </c>
      <c r="P39" s="36">
        <v>0</v>
      </c>
      <c r="Q39" s="36">
        <v>0</v>
      </c>
      <c r="R39" s="38">
        <v>0</v>
      </c>
      <c r="S39" s="38">
        <v>0.96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204.81</v>
      </c>
      <c r="AB39" s="75">
        <f>-STOA!Q39</f>
        <v>0</v>
      </c>
      <c r="AC39">
        <f t="shared" si="0"/>
        <v>3.8898995398180212</v>
      </c>
      <c r="AD39">
        <f t="shared" si="1"/>
        <v>254.32932092200775</v>
      </c>
      <c r="AE39">
        <f>'IDT-1'!E39</f>
        <v>0</v>
      </c>
      <c r="AF39" s="24"/>
      <c r="AG39">
        <f t="shared" si="2"/>
        <v>254.32932092200775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-102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2.0903699816321173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18.999304182231011</v>
      </c>
      <c r="J40">
        <f>Bawana_RLNG!S40</f>
        <v>3.2475961884200242E-4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85.229893483885377</v>
      </c>
      <c r="P40" s="36">
        <v>0</v>
      </c>
      <c r="Q40" s="36">
        <v>0</v>
      </c>
      <c r="R40" s="38">
        <v>0</v>
      </c>
      <c r="S40" s="38">
        <v>0.96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204.81</v>
      </c>
      <c r="AB40" s="75">
        <f>-STOA!Q40</f>
        <v>0</v>
      </c>
      <c r="AC40">
        <f t="shared" si="0"/>
        <v>3.7574266320121232</v>
      </c>
      <c r="AD40">
        <f t="shared" si="1"/>
        <v>266.80980577535519</v>
      </c>
      <c r="AE40">
        <f>'IDT-1'!E40</f>
        <v>0</v>
      </c>
      <c r="AF40" s="24"/>
      <c r="AG40">
        <f t="shared" si="2"/>
        <v>266.80980577535519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-88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2.0903699816321173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18.999999999999996</v>
      </c>
      <c r="J41">
        <f>Bawana_RLNG!S41</f>
        <v>3.2475961884200242E-4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84.959933268866621</v>
      </c>
      <c r="P41" s="36">
        <v>0</v>
      </c>
      <c r="Q41" s="36">
        <v>0</v>
      </c>
      <c r="R41" s="38">
        <v>0</v>
      </c>
      <c r="S41" s="38">
        <v>0.96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204.81</v>
      </c>
      <c r="AB41" s="75">
        <f>-STOA!Q41</f>
        <v>0</v>
      </c>
      <c r="AC41">
        <f t="shared" si="0"/>
        <v>3.4586742907041086</v>
      </c>
      <c r="AD41">
        <f t="shared" si="1"/>
        <v>301.83929371941355</v>
      </c>
      <c r="AE41">
        <f>'IDT-1'!E41</f>
        <v>0</v>
      </c>
      <c r="AF41" s="24"/>
      <c r="AG41">
        <f t="shared" si="2"/>
        <v>301.83929371941355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-53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2.0903699816321173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18.999999999999996</v>
      </c>
      <c r="J42">
        <f>Bawana_RLNG!S42</f>
        <v>3.2475961884200242E-4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84.959933268866621</v>
      </c>
      <c r="P42" s="36">
        <v>0</v>
      </c>
      <c r="Q42" s="36">
        <v>0</v>
      </c>
      <c r="R42" s="38">
        <v>0</v>
      </c>
      <c r="S42" s="38">
        <v>0.96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204.81</v>
      </c>
      <c r="AB42" s="75">
        <f>-STOA!Q42</f>
        <v>0</v>
      </c>
      <c r="AC42">
        <f t="shared" si="0"/>
        <v>3.3739627134552181</v>
      </c>
      <c r="AD42">
        <f t="shared" si="1"/>
        <v>311.92400529666241</v>
      </c>
      <c r="AE42">
        <f>'IDT-1'!E42</f>
        <v>0</v>
      </c>
      <c r="AF42" s="24"/>
      <c r="AG42">
        <f t="shared" si="2"/>
        <v>311.92400529666241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-43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2.0906494206413364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18.999999999999996</v>
      </c>
      <c r="J43">
        <f>Bawana_RLNG!S43</f>
        <v>3.2475961884200242E-4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84.959933268866621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204.81</v>
      </c>
      <c r="AB43" s="75">
        <f>-STOA!Q43</f>
        <v>0</v>
      </c>
      <c r="AC43">
        <f t="shared" si="0"/>
        <v>3.2896606412188936</v>
      </c>
      <c r="AD43">
        <f t="shared" si="1"/>
        <v>320.0485868079079</v>
      </c>
      <c r="AE43">
        <f>'IDT-1'!E43</f>
        <v>0</v>
      </c>
      <c r="AF43" s="24"/>
      <c r="AG43">
        <f t="shared" si="2"/>
        <v>320.0485868079079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2.0906494206413364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18.999999999999996</v>
      </c>
      <c r="J44">
        <f>Bawana_RLNG!S44</f>
        <v>3.2475961884200242E-4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84.959933268866621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204.81</v>
      </c>
      <c r="AB44" s="75">
        <f>-STOA!Q44</f>
        <v>0</v>
      </c>
      <c r="AC44">
        <f t="shared" si="0"/>
        <v>3.2473048525944481</v>
      </c>
      <c r="AD44">
        <f t="shared" si="1"/>
        <v>325.09094259653239</v>
      </c>
      <c r="AE44">
        <f>'IDT-1'!E44</f>
        <v>0</v>
      </c>
      <c r="AF44" s="24"/>
      <c r="AG44">
        <f t="shared" si="2"/>
        <v>325.09094259653239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-29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2.0906494206413364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18.999999999999996</v>
      </c>
      <c r="J45">
        <f>Bawana_RLNG!S45</f>
        <v>3.2475961884200242E-4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86.492388869788499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204.81</v>
      </c>
      <c r="AB45" s="75">
        <f>-STOA!Q45</f>
        <v>0</v>
      </c>
      <c r="AC45">
        <f t="shared" si="0"/>
        <v>3.2008793755679683</v>
      </c>
      <c r="AD45">
        <f t="shared" si="1"/>
        <v>333.66982367448071</v>
      </c>
      <c r="AE45">
        <f>'IDT-1'!E45</f>
        <v>0</v>
      </c>
      <c r="AF45" s="24"/>
      <c r="AG45">
        <f t="shared" si="2"/>
        <v>333.66982367448071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-22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2.0906494206413364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18.999999999999996</v>
      </c>
      <c r="J46">
        <f>Bawana_RLNG!S46</f>
        <v>3.2475961884200242E-4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86.492388869788499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204.81</v>
      </c>
      <c r="AB46" s="75">
        <f>-STOA!Q46</f>
        <v>0</v>
      </c>
      <c r="AC46">
        <f t="shared" si="0"/>
        <v>3.2178216910177464</v>
      </c>
      <c r="AD46">
        <f t="shared" si="1"/>
        <v>331.65288135903097</v>
      </c>
      <c r="AE46">
        <f>'IDT-1'!E46</f>
        <v>0</v>
      </c>
      <c r="AF46" s="24"/>
      <c r="AG46">
        <f t="shared" si="2"/>
        <v>331.65288135903097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-24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2.0912560524067216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86.49238292408063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204.81</v>
      </c>
      <c r="AB47" s="75">
        <f>-STOA!Q47</f>
        <v>0</v>
      </c>
      <c r="AC47">
        <f t="shared" si="0"/>
        <v>3.192410535625164</v>
      </c>
      <c r="AD47">
        <f t="shared" si="1"/>
        <v>334.67856844086214</v>
      </c>
      <c r="AE47">
        <f>'IDT-1'!E47</f>
        <v>0</v>
      </c>
      <c r="AF47" s="24"/>
      <c r="AG47">
        <f t="shared" si="2"/>
        <v>334.67856844086214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-21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2.0912560524067216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86.475525924377308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204.81</v>
      </c>
      <c r="AB48" s="75">
        <f>-STOA!Q48</f>
        <v>0</v>
      </c>
      <c r="AC48">
        <f t="shared" si="0"/>
        <v>3.183797779102767</v>
      </c>
      <c r="AD48">
        <f t="shared" si="1"/>
        <v>335.67032419768128</v>
      </c>
      <c r="AE48">
        <f>'IDT-1'!E48</f>
        <v>0</v>
      </c>
      <c r="AF48" s="24"/>
      <c r="AG48">
        <f t="shared" si="2"/>
        <v>335.67032419768128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2.0912560524067216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84.706979375943433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204.81</v>
      </c>
      <c r="AB49" s="75">
        <f>-STOA!Q49</f>
        <v>0</v>
      </c>
      <c r="AC49">
        <f t="shared" si="0"/>
        <v>3.1689419880959222</v>
      </c>
      <c r="AD49">
        <f t="shared" si="1"/>
        <v>333.9166334402542</v>
      </c>
      <c r="AE49">
        <f>'IDT-1'!E49</f>
        <v>0</v>
      </c>
      <c r="AF49" s="24"/>
      <c r="AG49">
        <f t="shared" si="2"/>
        <v>333.9166334402542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2.0912560524067216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82.193240805085111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204.81</v>
      </c>
      <c r="AB50" s="75">
        <f>-STOA!Q50</f>
        <v>0</v>
      </c>
      <c r="AC50">
        <f t="shared" si="0"/>
        <v>3.1308842686509344</v>
      </c>
      <c r="AD50">
        <f t="shared" si="1"/>
        <v>333.44095258884084</v>
      </c>
      <c r="AE50">
        <f>'IDT-1'!E50</f>
        <v>0</v>
      </c>
      <c r="AF50" s="24"/>
      <c r="AG50">
        <f t="shared" si="2"/>
        <v>333.44095258884084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-18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2.0912560524067216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81.835050370567217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204.81</v>
      </c>
      <c r="AB51" s="75">
        <f>-STOA!Q51</f>
        <v>0</v>
      </c>
      <c r="AC51">
        <f t="shared" si="0"/>
        <v>3.2210582039747639</v>
      </c>
      <c r="AD51">
        <f t="shared" si="1"/>
        <v>321.99258821899917</v>
      </c>
      <c r="AE51">
        <f>'IDT-1'!E51</f>
        <v>0</v>
      </c>
      <c r="AF51" s="24"/>
      <c r="AG51">
        <f t="shared" si="2"/>
        <v>321.99258821899917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-29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2.0912560524067216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81.835050370567217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204.81</v>
      </c>
      <c r="AB52" s="75">
        <f>-STOA!Q52</f>
        <v>0</v>
      </c>
      <c r="AC52">
        <f t="shared" si="0"/>
        <v>3.2125870462498747</v>
      </c>
      <c r="AD52">
        <f t="shared" si="1"/>
        <v>323.00105937672407</v>
      </c>
      <c r="AE52">
        <f>'IDT-1'!E52</f>
        <v>0</v>
      </c>
      <c r="AF52" s="24"/>
      <c r="AG52">
        <f t="shared" si="2"/>
        <v>323.00105937672407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-28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2.0912560524067216</v>
      </c>
      <c r="F53">
        <f>GT_Spot!S53</f>
        <v>0</v>
      </c>
      <c r="G53">
        <f>PPCL_NG!S53</f>
        <v>44.28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81.835050370567217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204.81</v>
      </c>
      <c r="AB53" s="75">
        <f>-STOA!Q53</f>
        <v>0</v>
      </c>
      <c r="AC53">
        <f t="shared" si="0"/>
        <v>3.1966398885249858</v>
      </c>
      <c r="AD53">
        <f t="shared" si="1"/>
        <v>323.12700653444892</v>
      </c>
      <c r="AE53">
        <f>'IDT-1'!E53</f>
        <v>0</v>
      </c>
      <c r="AF53" s="24"/>
      <c r="AG53">
        <f t="shared" si="2"/>
        <v>323.12700653444892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-27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2.0912560524067216</v>
      </c>
      <c r="F54">
        <f>GT_Spot!S54</f>
        <v>0</v>
      </c>
      <c r="G54">
        <f>PPCL_NG!S54</f>
        <v>44.28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81.835050370567217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204.81</v>
      </c>
      <c r="AB54" s="75">
        <f>-STOA!Q54</f>
        <v>0</v>
      </c>
      <c r="AC54">
        <f t="shared" si="0"/>
        <v>3.1881687308000966</v>
      </c>
      <c r="AD54">
        <f t="shared" si="1"/>
        <v>324.13547769217382</v>
      </c>
      <c r="AE54">
        <f>'IDT-1'!E54</f>
        <v>0</v>
      </c>
      <c r="AF54" s="24"/>
      <c r="AG54">
        <f t="shared" si="2"/>
        <v>324.13547769217382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-26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2.0915860451480506</v>
      </c>
      <c r="F55">
        <f>GT_Spot!S55</f>
        <v>0</v>
      </c>
      <c r="G55">
        <f>PPCL_NG!S55</f>
        <v>44.28</v>
      </c>
      <c r="H55">
        <f>PPCL_Spot!S55</f>
        <v>0</v>
      </c>
      <c r="I55">
        <f>Bawana_NG!S55</f>
        <v>18.999999999999996</v>
      </c>
      <c r="J55">
        <f>Bawana_RLNG!S55</f>
        <v>1.25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81.835050370567217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204.81</v>
      </c>
      <c r="AB55" s="75">
        <f>-STOA!Q55</f>
        <v>0</v>
      </c>
      <c r="AC55">
        <f t="shared" si="0"/>
        <v>3.207142660464013</v>
      </c>
      <c r="AD55">
        <f t="shared" si="1"/>
        <v>324.36683375525126</v>
      </c>
      <c r="AE55">
        <f>'IDT-1'!E55</f>
        <v>0</v>
      </c>
      <c r="AF55" s="24"/>
      <c r="AG55">
        <f t="shared" si="2"/>
        <v>324.36683375525126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-27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2.0915860451480506</v>
      </c>
      <c r="F56">
        <f>GT_Spot!S56</f>
        <v>0</v>
      </c>
      <c r="G56">
        <f>PPCL_NG!S56</f>
        <v>44.28</v>
      </c>
      <c r="H56">
        <f>PPCL_Spot!S56</f>
        <v>0</v>
      </c>
      <c r="I56">
        <f>Bawana_NG!S56</f>
        <v>18.999999999999996</v>
      </c>
      <c r="J56">
        <f>Bawana_RLNG!S56</f>
        <v>1.25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81.835050370567217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204.81</v>
      </c>
      <c r="AB56" s="75">
        <f>-STOA!Q56</f>
        <v>0</v>
      </c>
      <c r="AC56">
        <f t="shared" si="0"/>
        <v>3.2156138181889018</v>
      </c>
      <c r="AD56">
        <f t="shared" si="1"/>
        <v>323.35836259752637</v>
      </c>
      <c r="AE56">
        <f>'IDT-1'!E56</f>
        <v>0</v>
      </c>
      <c r="AF56" s="24"/>
      <c r="AG56">
        <f t="shared" si="2"/>
        <v>323.35836259752637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-28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2.0915860451480506</v>
      </c>
      <c r="F57">
        <f>GT_Spot!S57</f>
        <v>0</v>
      </c>
      <c r="G57">
        <f>PPCL_NG!S57</f>
        <v>43.25</v>
      </c>
      <c r="H57">
        <f>PPCL_Spot!S57</f>
        <v>0</v>
      </c>
      <c r="I57">
        <f>Bawana_NG!S57</f>
        <v>18.999999999999996</v>
      </c>
      <c r="J57">
        <f>Bawana_RLNG!S57</f>
        <v>1.25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81.835050370567217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204.81</v>
      </c>
      <c r="AB57" s="75">
        <f>-STOA!Q57</f>
        <v>0</v>
      </c>
      <c r="AC57">
        <f t="shared" si="0"/>
        <v>3.2747310799880149</v>
      </c>
      <c r="AD57">
        <f t="shared" si="1"/>
        <v>314.26924533572731</v>
      </c>
      <c r="AE57">
        <f>'IDT-1'!E57</f>
        <v>0</v>
      </c>
      <c r="AF57" s="24"/>
      <c r="AG57">
        <f t="shared" si="2"/>
        <v>314.26924533572731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-36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2.0915860451480506</v>
      </c>
      <c r="F58">
        <f>GT_Spot!S58</f>
        <v>0</v>
      </c>
      <c r="G58">
        <f>PPCL_NG!S58</f>
        <v>43.25</v>
      </c>
      <c r="H58">
        <f>PPCL_Spot!S58</f>
        <v>0</v>
      </c>
      <c r="I58">
        <f>Bawana_NG!S58</f>
        <v>18.999999999999996</v>
      </c>
      <c r="J58">
        <f>Bawana_RLNG!S58</f>
        <v>1.25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81.835050370567217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204.81</v>
      </c>
      <c r="AB58" s="75">
        <f>-STOA!Q58</f>
        <v>0</v>
      </c>
      <c r="AC58">
        <f t="shared" si="0"/>
        <v>3.2747310799880149</v>
      </c>
      <c r="AD58">
        <f t="shared" si="1"/>
        <v>314.26924533572731</v>
      </c>
      <c r="AE58">
        <f>'IDT-1'!E58</f>
        <v>0</v>
      </c>
      <c r="AF58" s="24"/>
      <c r="AG58">
        <f t="shared" si="2"/>
        <v>314.26924533572731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-36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2.0915860451480506</v>
      </c>
      <c r="F59">
        <f>GT_Spot!S59</f>
        <v>0</v>
      </c>
      <c r="G59">
        <f>PPCL_NG!S59</f>
        <v>43.77</v>
      </c>
      <c r="H59">
        <f>PPCL_Spot!S59</f>
        <v>0</v>
      </c>
      <c r="I59">
        <f>Bawana_NG!S59</f>
        <v>18.999999999999996</v>
      </c>
      <c r="J59">
        <f>Bawana_RLNG!S59</f>
        <v>1.25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81.835379853084987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204.81</v>
      </c>
      <c r="AB59" s="75">
        <f>-STOA!Q59</f>
        <v>0</v>
      </c>
      <c r="AC59">
        <f t="shared" si="0"/>
        <v>3.2791018476411637</v>
      </c>
      <c r="AD59">
        <f t="shared" si="1"/>
        <v>314.78520405059186</v>
      </c>
      <c r="AE59">
        <f>'IDT-1'!E59</f>
        <v>0</v>
      </c>
      <c r="AF59" s="24"/>
      <c r="AG59">
        <f t="shared" si="2"/>
        <v>314.78520405059186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-36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2.0915860451480506</v>
      </c>
      <c r="F60">
        <f>GT_Spot!S60</f>
        <v>0</v>
      </c>
      <c r="G60">
        <f>PPCL_NG!S60</f>
        <v>43.77</v>
      </c>
      <c r="H60">
        <f>PPCL_Spot!S60</f>
        <v>0</v>
      </c>
      <c r="I60">
        <f>Bawana_NG!S60</f>
        <v>18.999999999999996</v>
      </c>
      <c r="J60">
        <f>Bawana_RLNG!S60</f>
        <v>1.25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82.275288642471367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204.81</v>
      </c>
      <c r="AB60" s="75">
        <f>-STOA!Q60</f>
        <v>0</v>
      </c>
      <c r="AC60">
        <f t="shared" si="0"/>
        <v>3.2827970814720095</v>
      </c>
      <c r="AD60">
        <f t="shared" si="1"/>
        <v>315.22141760614744</v>
      </c>
      <c r="AE60">
        <f>'IDT-1'!E60</f>
        <v>0</v>
      </c>
      <c r="AF60" s="24"/>
      <c r="AG60">
        <f t="shared" si="2"/>
        <v>315.22141760614744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-36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2.0915860451480506</v>
      </c>
      <c r="F61">
        <f>GT_Spot!S61</f>
        <v>0</v>
      </c>
      <c r="G61">
        <f>PPCL_NG!S61</f>
        <v>43.77</v>
      </c>
      <c r="H61">
        <f>PPCL_Spot!S61</f>
        <v>0</v>
      </c>
      <c r="I61">
        <f>Bawana_NG!S61</f>
        <v>18.999999999999996</v>
      </c>
      <c r="J61">
        <f>Bawana_RLNG!S61</f>
        <v>1.25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78.696438341269015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204.81</v>
      </c>
      <c r="AB61" s="75">
        <f>-STOA!Q61</f>
        <v>0</v>
      </c>
      <c r="AC61">
        <f t="shared" si="0"/>
        <v>3.2527347389419097</v>
      </c>
      <c r="AD61">
        <f t="shared" si="1"/>
        <v>311.67262964747516</v>
      </c>
      <c r="AE61">
        <f>'IDT-1'!E61</f>
        <v>0</v>
      </c>
      <c r="AF61" s="24"/>
      <c r="AG61">
        <f t="shared" si="2"/>
        <v>311.67262964747516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-36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2.0915860451480506</v>
      </c>
      <c r="F62">
        <f>GT_Spot!S62</f>
        <v>0</v>
      </c>
      <c r="G62">
        <f>PPCL_NG!S62</f>
        <v>43.77</v>
      </c>
      <c r="H62">
        <f>PPCL_Spot!S62</f>
        <v>0</v>
      </c>
      <c r="I62">
        <f>Bawana_NG!S62</f>
        <v>18.999999999999996</v>
      </c>
      <c r="J62">
        <f>Bawana_RLNG!S62</f>
        <v>1.25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76.465758373697582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204.81</v>
      </c>
      <c r="AB62" s="75">
        <f>-STOA!Q62</f>
        <v>0</v>
      </c>
      <c r="AC62">
        <f t="shared" si="0"/>
        <v>3.2339970272143099</v>
      </c>
      <c r="AD62">
        <f t="shared" si="1"/>
        <v>309.46068739163138</v>
      </c>
      <c r="AE62">
        <f>'IDT-1'!E62</f>
        <v>0</v>
      </c>
      <c r="AF62" s="24"/>
      <c r="AG62">
        <f t="shared" si="2"/>
        <v>309.46068739163138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-36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2.0915860451480506</v>
      </c>
      <c r="F63">
        <f>GT_Spot!S63</f>
        <v>0</v>
      </c>
      <c r="G63">
        <f>PPCL_NG!S63</f>
        <v>43.77</v>
      </c>
      <c r="H63">
        <f>PPCL_Spot!S63</f>
        <v>0</v>
      </c>
      <c r="I63">
        <f>Bawana_NG!S63</f>
        <v>18.999999999999996</v>
      </c>
      <c r="J63">
        <f>Bawana_RLNG!S63</f>
        <v>1.25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76.465428891179812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204.81</v>
      </c>
      <c r="AB63" s="75">
        <f>-STOA!Q63</f>
        <v>0</v>
      </c>
      <c r="AC63">
        <f t="shared" si="0"/>
        <v>3.2339942595611602</v>
      </c>
      <c r="AD63">
        <f t="shared" si="1"/>
        <v>309.4603606767667</v>
      </c>
      <c r="AE63">
        <f>'IDT-1'!E63</f>
        <v>0</v>
      </c>
      <c r="AF63" s="24"/>
      <c r="AG63">
        <f t="shared" si="2"/>
        <v>309.4603606767667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-36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2.0915860451480506</v>
      </c>
      <c r="F64">
        <f>GT_Spot!S64</f>
        <v>0</v>
      </c>
      <c r="G64">
        <f>PPCL_NG!S64</f>
        <v>43.77</v>
      </c>
      <c r="H64">
        <f>PPCL_Spot!S64</f>
        <v>0</v>
      </c>
      <c r="I64">
        <f>Bawana_NG!S64</f>
        <v>18.999999999999996</v>
      </c>
      <c r="J64">
        <f>Bawana_RLNG!S64</f>
        <v>1.25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76.465428891179812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204.81</v>
      </c>
      <c r="AB64" s="75">
        <f>-STOA!Q64</f>
        <v>0</v>
      </c>
      <c r="AC64">
        <f t="shared" si="0"/>
        <v>3.2339942595611602</v>
      </c>
      <c r="AD64">
        <f t="shared" si="1"/>
        <v>309.4603606767667</v>
      </c>
      <c r="AE64">
        <f>'IDT-1'!E64</f>
        <v>0</v>
      </c>
      <c r="AF64" s="24"/>
      <c r="AG64">
        <f t="shared" si="2"/>
        <v>309.4603606767667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-36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1.4262576330328582</v>
      </c>
      <c r="F65">
        <f>GT_Spot!S65</f>
        <v>0</v>
      </c>
      <c r="G65">
        <f>PPCL_NG!S65</f>
        <v>30</v>
      </c>
      <c r="H65">
        <f>PPCL_Spot!S65</f>
        <v>0</v>
      </c>
      <c r="I65">
        <f>Bawana_NG!S65</f>
        <v>18.999999999999996</v>
      </c>
      <c r="J65">
        <f>Bawana_RLNG!S65</f>
        <v>1.25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76.465428891179812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204.81</v>
      </c>
      <c r="AB65" s="75">
        <f>-STOA!Q65</f>
        <v>0</v>
      </c>
      <c r="AC65">
        <f t="shared" si="0"/>
        <v>3.0026124504758349</v>
      </c>
      <c r="AD65">
        <f t="shared" si="1"/>
        <v>308.25641407373683</v>
      </c>
      <c r="AE65">
        <f>'IDT-1'!E65</f>
        <v>0</v>
      </c>
      <c r="AF65" s="24"/>
      <c r="AG65">
        <f t="shared" si="2"/>
        <v>308.25641407373683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1.4262576330328582</v>
      </c>
      <c r="F66">
        <f>GT_Spot!S66</f>
        <v>0</v>
      </c>
      <c r="G66">
        <f>PPCL_NG!S66</f>
        <v>30</v>
      </c>
      <c r="H66">
        <f>PPCL_Spot!S66</f>
        <v>0</v>
      </c>
      <c r="I66">
        <f>Bawana_NG!S66</f>
        <v>18.999999999999996</v>
      </c>
      <c r="J66">
        <f>Bawana_RLNG!S66</f>
        <v>1.25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76.465428891179812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202.20999999999998</v>
      </c>
      <c r="AB66" s="75">
        <f>-STOA!Q66</f>
        <v>0</v>
      </c>
      <c r="AC66">
        <f t="shared" si="0"/>
        <v>3.014657081375391</v>
      </c>
      <c r="AD66">
        <f t="shared" si="1"/>
        <v>301.64436944283727</v>
      </c>
      <c r="AE66">
        <f>'IDT-1'!E66</f>
        <v>0</v>
      </c>
      <c r="AF66" s="24"/>
      <c r="AG66">
        <f t="shared" si="2"/>
        <v>301.64436944283727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-27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2.0915860451480506</v>
      </c>
      <c r="F67">
        <f>GT_Spot!S67</f>
        <v>0</v>
      </c>
      <c r="G67">
        <f>PPCL_NG!S67</f>
        <v>43.77</v>
      </c>
      <c r="H67">
        <f>PPCL_Spot!S67</f>
        <v>0</v>
      </c>
      <c r="I67">
        <f>Bawana_NG!S67</f>
        <v>18.999999999999996</v>
      </c>
      <c r="J67">
        <f>Bawana_RLNG!S67</f>
        <v>1.25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76.465428891179812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200.28</v>
      </c>
      <c r="AB67" s="75">
        <f>-STOA!Q67</f>
        <v>0</v>
      </c>
      <c r="AC67">
        <f t="shared" si="0"/>
        <v>3.1451153132118259</v>
      </c>
      <c r="AD67">
        <f t="shared" si="1"/>
        <v>311.01923962311605</v>
      </c>
      <c r="AE67">
        <f>'IDT-1'!E67</f>
        <v>0</v>
      </c>
      <c r="AF67" s="24"/>
      <c r="AG67">
        <f t="shared" si="2"/>
        <v>311.01923962311605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2.0915860451480506</v>
      </c>
      <c r="F68">
        <f>GT_Spot!S68</f>
        <v>0</v>
      </c>
      <c r="G68">
        <f>PPCL_NG!S68</f>
        <v>43.77</v>
      </c>
      <c r="H68">
        <f>PPCL_Spot!S68</f>
        <v>0</v>
      </c>
      <c r="I68">
        <f>Bawana_NG!S68</f>
        <v>18.999999999999996</v>
      </c>
      <c r="J68">
        <f>Bawana_RLNG!S68</f>
        <v>1.25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76.465428891179812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196.04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3.101028155486937</v>
      </c>
      <c r="AD68">
        <f t="shared" ref="AD68:AD98" si="4">SUM(B68:AB68,AI68:AV68)-AC68</f>
        <v>307.82332678084094</v>
      </c>
      <c r="AE68">
        <f>'IDT-1'!E68</f>
        <v>0</v>
      </c>
      <c r="AF68" s="24"/>
      <c r="AG68">
        <f t="shared" ref="AG68:AG98" si="5">SUM(AD68:AF68)</f>
        <v>307.82332678084094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-29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2.0915860451480506</v>
      </c>
      <c r="F69">
        <f>GT_Spot!S69</f>
        <v>0</v>
      </c>
      <c r="G69">
        <f>PPCL_NG!S69</f>
        <v>43.77</v>
      </c>
      <c r="H69">
        <f>PPCL_Spot!S69</f>
        <v>0</v>
      </c>
      <c r="I69">
        <f>Bawana_NG!S69</f>
        <v>18.999999999999996</v>
      </c>
      <c r="J69">
        <f>Bawana_RLNG!S69</f>
        <v>1.25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78.184844834791761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191.20999999999998</v>
      </c>
      <c r="AB69" s="75">
        <f>-STOA!Q69</f>
        <v>0</v>
      </c>
      <c r="AC69">
        <f t="shared" si="3"/>
        <v>3.0918415648630551</v>
      </c>
      <c r="AD69">
        <f t="shared" si="4"/>
        <v>302.72192931507675</v>
      </c>
      <c r="AE69">
        <f>'IDT-1'!E69</f>
        <v>0</v>
      </c>
      <c r="AF69" s="24"/>
      <c r="AG69">
        <f t="shared" si="5"/>
        <v>302.72192931507675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2.0915860451480506</v>
      </c>
      <c r="F70">
        <f>GT_Spot!S70</f>
        <v>0</v>
      </c>
      <c r="G70">
        <f>PPCL_NG!S70</f>
        <v>43.77</v>
      </c>
      <c r="H70">
        <f>PPCL_Spot!S70</f>
        <v>0</v>
      </c>
      <c r="I70">
        <f>Bawana_NG!S70</f>
        <v>18.999999999999996</v>
      </c>
      <c r="J70">
        <f>Bawana_RLNG!S70</f>
        <v>1.25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78.184844834791761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184.56</v>
      </c>
      <c r="AB70" s="75">
        <f>-STOA!Q70</f>
        <v>0</v>
      </c>
      <c r="AC70">
        <f t="shared" si="3"/>
        <v>3.0105680916883881</v>
      </c>
      <c r="AD70">
        <f t="shared" si="4"/>
        <v>299.15320278825141</v>
      </c>
      <c r="AE70">
        <f>'IDT-1'!E70</f>
        <v>0</v>
      </c>
      <c r="AF70" s="24"/>
      <c r="AG70">
        <f t="shared" si="5"/>
        <v>299.15320278825141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-28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2.0915860451480506</v>
      </c>
      <c r="F71">
        <f>GT_Spot!S71</f>
        <v>0</v>
      </c>
      <c r="G71">
        <f>PPCL_NG!S71</f>
        <v>42.74</v>
      </c>
      <c r="H71">
        <f>PPCL_Spot!S71</f>
        <v>0</v>
      </c>
      <c r="I71">
        <f>Bawana_NG!S71</f>
        <v>18.999999999999996</v>
      </c>
      <c r="J71">
        <f>Bawana_RLNG!S71</f>
        <v>1.25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78.184844834791761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151.76</v>
      </c>
      <c r="AB71" s="75">
        <f>-STOA!Q71</f>
        <v>0</v>
      </c>
      <c r="AC71">
        <f t="shared" si="3"/>
        <v>2.4892036753914946</v>
      </c>
      <c r="AD71">
        <f t="shared" si="4"/>
        <v>293.84456720454835</v>
      </c>
      <c r="AE71">
        <f>'IDT-1'!E71</f>
        <v>0</v>
      </c>
      <c r="AF71" s="24"/>
      <c r="AG71">
        <f t="shared" si="5"/>
        <v>293.84456720454835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2.0915860451480506</v>
      </c>
      <c r="F72">
        <f>GT_Spot!S72</f>
        <v>0</v>
      </c>
      <c r="G72">
        <f>PPCL_NG!S72</f>
        <v>42.74</v>
      </c>
      <c r="H72">
        <f>PPCL_Spot!S72</f>
        <v>0</v>
      </c>
      <c r="I72">
        <f>Bawana_NG!S72</f>
        <v>18.999999999999996</v>
      </c>
      <c r="J72">
        <f>Bawana_RLNG!S72</f>
        <v>1.25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78.542417848960298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151.76</v>
      </c>
      <c r="AB72" s="75">
        <f>-STOA!Q72</f>
        <v>0</v>
      </c>
      <c r="AC72">
        <f t="shared" si="3"/>
        <v>2.4922072887105098</v>
      </c>
      <c r="AD72">
        <f t="shared" si="4"/>
        <v>294.19913660539783</v>
      </c>
      <c r="AE72">
        <f>'IDT-1'!E72</f>
        <v>0</v>
      </c>
      <c r="AF72" s="24"/>
      <c r="AG72">
        <f t="shared" si="5"/>
        <v>294.19913660539783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2.0915860451480506</v>
      </c>
      <c r="F73">
        <f>GT_Spot!S73</f>
        <v>0</v>
      </c>
      <c r="G73">
        <f>PPCL_NG!S73</f>
        <v>42.74</v>
      </c>
      <c r="H73">
        <f>PPCL_Spot!S73</f>
        <v>0</v>
      </c>
      <c r="I73">
        <f>Bawana_NG!S73</f>
        <v>18.999999999999996</v>
      </c>
      <c r="J73">
        <f>Bawana_RLNG!S73</f>
        <v>1.25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79.717300473444567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151.76</v>
      </c>
      <c r="AB73" s="75">
        <f>-STOA!Q73</f>
        <v>0</v>
      </c>
      <c r="AC73">
        <f t="shared" si="3"/>
        <v>2.6291436686295135</v>
      </c>
      <c r="AD73">
        <f t="shared" si="4"/>
        <v>280.23708284996309</v>
      </c>
      <c r="AE73">
        <f>'IDT-1'!E73</f>
        <v>0</v>
      </c>
      <c r="AF73" s="24"/>
      <c r="AG73">
        <f t="shared" si="5"/>
        <v>280.23708284996309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-15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2.0915860451480506</v>
      </c>
      <c r="F74">
        <f>GT_Spot!S74</f>
        <v>0</v>
      </c>
      <c r="G74">
        <f>PPCL_NG!S74</f>
        <v>42</v>
      </c>
      <c r="H74">
        <f>PPCL_Spot!S74</f>
        <v>0</v>
      </c>
      <c r="I74">
        <f>Bawana_NG!S74</f>
        <v>18.999999999999996</v>
      </c>
      <c r="J74">
        <f>Bawana_RLNG!S74</f>
        <v>1.25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79.845005059382288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151.76</v>
      </c>
      <c r="AB74" s="75">
        <f>-STOA!Q74</f>
        <v>0</v>
      </c>
      <c r="AC74">
        <f t="shared" si="3"/>
        <v>2.6917696489505034</v>
      </c>
      <c r="AD74">
        <f t="shared" si="4"/>
        <v>271.56216145557983</v>
      </c>
      <c r="AE74">
        <f>'IDT-1'!E74</f>
        <v>0</v>
      </c>
      <c r="AF74" s="24"/>
      <c r="AG74">
        <f t="shared" si="5"/>
        <v>271.56216145557983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-23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2.1098798006449724</v>
      </c>
      <c r="F75">
        <f>GT_Spot!S75</f>
        <v>0</v>
      </c>
      <c r="G75">
        <f>PPCL_NG!S75</f>
        <v>42</v>
      </c>
      <c r="H75">
        <f>PPCL_Spot!S75</f>
        <v>0</v>
      </c>
      <c r="I75">
        <f>Bawana_NG!S75</f>
        <v>18.999999999999996</v>
      </c>
      <c r="J75">
        <f>Bawana_RLNG!S75</f>
        <v>1.25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80.684674312534952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151.76</v>
      </c>
      <c r="AB75" s="75">
        <f>-STOA!Q75</f>
        <v>0</v>
      </c>
      <c r="AC75">
        <f t="shared" si="3"/>
        <v>2.8260439040964958</v>
      </c>
      <c r="AD75">
        <f t="shared" si="4"/>
        <v>257.28585020908343</v>
      </c>
      <c r="AE75">
        <f>'IDT-1'!E75</f>
        <v>0</v>
      </c>
      <c r="AF75" s="24"/>
      <c r="AG75">
        <f t="shared" si="5"/>
        <v>257.28585020908343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2.0486568065197703</v>
      </c>
      <c r="F76">
        <f>GT_Spot!S76</f>
        <v>0</v>
      </c>
      <c r="G76">
        <f>PPCL_NG!S76</f>
        <v>42</v>
      </c>
      <c r="H76">
        <f>PPCL_Spot!S76</f>
        <v>0</v>
      </c>
      <c r="I76">
        <f>Bawana_NG!S76</f>
        <v>18.999999999999996</v>
      </c>
      <c r="J76">
        <f>Bawana_RLNG!S76</f>
        <v>1.25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86.088623963518359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-10</v>
      </c>
      <c r="AA76" s="75">
        <f>STOA!K76</f>
        <v>151.76</v>
      </c>
      <c r="AB76" s="75">
        <f>-STOA!Q76</f>
        <v>0</v>
      </c>
      <c r="AC76">
        <f t="shared" si="3"/>
        <v>3.0234036470621075</v>
      </c>
      <c r="AD76">
        <f t="shared" si="4"/>
        <v>244.43121712297599</v>
      </c>
      <c r="AE76">
        <f>'IDT-1'!E76</f>
        <v>0</v>
      </c>
      <c r="AF76" s="24"/>
      <c r="AG76">
        <f t="shared" si="5"/>
        <v>244.43121712297599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2.0486568065197703</v>
      </c>
      <c r="F77">
        <f>GT_Spot!S77</f>
        <v>0</v>
      </c>
      <c r="G77">
        <f>PPCL_NG!S77</f>
        <v>42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86.847189881264256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-17</v>
      </c>
      <c r="AA77" s="75">
        <f>STOA!K77</f>
        <v>151.76</v>
      </c>
      <c r="AB77" s="75">
        <f>-STOA!Q77</f>
        <v>0</v>
      </c>
      <c r="AC77">
        <f t="shared" si="3"/>
        <v>3.0701025471205075</v>
      </c>
      <c r="AD77">
        <f t="shared" si="4"/>
        <v>237.89308414066349</v>
      </c>
      <c r="AE77">
        <f>'IDT-1'!E77</f>
        <v>0</v>
      </c>
      <c r="AF77" s="24"/>
      <c r="AG77">
        <f t="shared" si="5"/>
        <v>237.89308414066349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2.0486568065197703</v>
      </c>
      <c r="F78">
        <f>GT_Spot!S78</f>
        <v>0</v>
      </c>
      <c r="G78">
        <f>PPCL_NG!S78</f>
        <v>42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89.523311695322505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-25</v>
      </c>
      <c r="AA78" s="75">
        <f>STOA!K78</f>
        <v>151.76</v>
      </c>
      <c r="AB78" s="75">
        <f>-STOA!Q78</f>
        <v>0</v>
      </c>
      <c r="AC78">
        <f t="shared" si="3"/>
        <v>3.194235863057266</v>
      </c>
      <c r="AD78">
        <f t="shared" si="4"/>
        <v>228.44507263878501</v>
      </c>
      <c r="AE78">
        <f>'IDT-1'!E78</f>
        <v>0</v>
      </c>
      <c r="AF78" s="24"/>
      <c r="AG78">
        <f t="shared" si="5"/>
        <v>228.44507263878501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-49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2.0486568065197703</v>
      </c>
      <c r="F79">
        <f>GT_Spot!S79</f>
        <v>0</v>
      </c>
      <c r="G79">
        <f>PPCL_NG!S79</f>
        <v>42</v>
      </c>
      <c r="H79">
        <f>PPCL_Spot!S79</f>
        <v>0</v>
      </c>
      <c r="I79">
        <f>Bawana_NG!S79</f>
        <v>22.999169854905077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107.63375755402679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151.76</v>
      </c>
      <c r="AB79" s="75">
        <f>-STOA!Q79</f>
        <v>0</v>
      </c>
      <c r="AC79">
        <f t="shared" si="3"/>
        <v>3.7347559976978126</v>
      </c>
      <c r="AD79">
        <f t="shared" si="4"/>
        <v>223.96416821775378</v>
      </c>
      <c r="AE79">
        <f>'IDT-1'!E79</f>
        <v>0</v>
      </c>
      <c r="AF79" s="24"/>
      <c r="AG79">
        <f t="shared" si="5"/>
        <v>223.96416821775378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2.0486568065197703</v>
      </c>
      <c r="F80">
        <f>GT_Spot!S80</f>
        <v>0</v>
      </c>
      <c r="G80">
        <f>PPCL_NG!S80</f>
        <v>42</v>
      </c>
      <c r="H80">
        <f>PPCL_Spot!S80</f>
        <v>0</v>
      </c>
      <c r="I80">
        <f>Bawana_NG!S80</f>
        <v>22.999169854905077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107.63375636407319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-34</v>
      </c>
      <c r="AA80" s="75">
        <f>STOA!K80</f>
        <v>151.76</v>
      </c>
      <c r="AB80" s="75">
        <f>-STOA!Q80</f>
        <v>0</v>
      </c>
      <c r="AC80">
        <f t="shared" si="3"/>
        <v>3.675457883627979</v>
      </c>
      <c r="AD80">
        <f t="shared" si="4"/>
        <v>231.02346514187002</v>
      </c>
      <c r="AE80">
        <f>'IDT-1'!E80</f>
        <v>0</v>
      </c>
      <c r="AF80" s="24"/>
      <c r="AG80">
        <f t="shared" si="5"/>
        <v>231.02346514187002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-67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2.0486568065197703</v>
      </c>
      <c r="F81">
        <f>GT_Spot!S81</f>
        <v>0</v>
      </c>
      <c r="G81">
        <f>PPCL_NG!S81</f>
        <v>42</v>
      </c>
      <c r="H81">
        <f>PPCL_Spot!S81</f>
        <v>0</v>
      </c>
      <c r="I81">
        <f>Bawana_NG!S81</f>
        <v>22.999169854905077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107.60375292004399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-49</v>
      </c>
      <c r="AA81" s="75">
        <f>STOA!K81</f>
        <v>151.76</v>
      </c>
      <c r="AB81" s="75">
        <f>-STOA!Q81</f>
        <v>0</v>
      </c>
      <c r="AC81">
        <f t="shared" si="3"/>
        <v>3.7090904855976898</v>
      </c>
      <c r="AD81">
        <f t="shared" si="4"/>
        <v>226.9598290958711</v>
      </c>
      <c r="AE81">
        <f>'IDT-1'!E81</f>
        <v>0</v>
      </c>
      <c r="AF81" s="24"/>
      <c r="AG81">
        <f t="shared" si="5"/>
        <v>226.9598290958711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2.0486568065197703</v>
      </c>
      <c r="F82">
        <f>GT_Spot!S82</f>
        <v>0</v>
      </c>
      <c r="G82">
        <f>PPCL_NG!S82</f>
        <v>42</v>
      </c>
      <c r="H82">
        <f>PPCL_Spot!S82</f>
        <v>0</v>
      </c>
      <c r="I82">
        <f>Bawana_NG!S82</f>
        <v>22.999169854905077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100.85125309635656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-60</v>
      </c>
      <c r="AA82" s="75">
        <f>STOA!K82</f>
        <v>151.76</v>
      </c>
      <c r="AB82" s="75">
        <f>-STOA!Q82</f>
        <v>0</v>
      </c>
      <c r="AC82">
        <f t="shared" si="3"/>
        <v>3.6523694870787158</v>
      </c>
      <c r="AD82">
        <f t="shared" si="4"/>
        <v>220.26405027070268</v>
      </c>
      <c r="AE82">
        <f>'IDT-1'!E82</f>
        <v>0</v>
      </c>
      <c r="AF82" s="24"/>
      <c r="AG82">
        <f t="shared" si="5"/>
        <v>220.26405027070268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-45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2.1098798006449724</v>
      </c>
      <c r="F83">
        <f>GT_Spot!S83</f>
        <v>0</v>
      </c>
      <c r="G83">
        <f>PPCL_NG!S83</f>
        <v>42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101.53738673565991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-60</v>
      </c>
      <c r="AA83" s="75">
        <f>STOA!K83</f>
        <v>151.76</v>
      </c>
      <c r="AB83" s="75">
        <f>-STOA!Q83</f>
        <v>0</v>
      </c>
      <c r="AC83">
        <f t="shared" si="3"/>
        <v>3.6925321788174559</v>
      </c>
      <c r="AD83">
        <f t="shared" si="4"/>
        <v>216.9712757741049</v>
      </c>
      <c r="AE83">
        <f>'IDT-1'!E83</f>
        <v>0</v>
      </c>
      <c r="AF83" s="24"/>
      <c r="AG83">
        <f t="shared" si="5"/>
        <v>216.9712757741049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2.1098798006449724</v>
      </c>
      <c r="F84">
        <f>GT_Spot!S84</f>
        <v>0</v>
      </c>
      <c r="G84">
        <f>PPCL_NG!S84</f>
        <v>42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101.61734511986253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-65</v>
      </c>
      <c r="AA84" s="75">
        <f>STOA!K84</f>
        <v>151.76</v>
      </c>
      <c r="AB84" s="75">
        <f>-STOA!Q84</f>
        <v>0</v>
      </c>
      <c r="AC84">
        <f t="shared" si="3"/>
        <v>3.7355596178692032</v>
      </c>
      <c r="AD84">
        <f t="shared" si="4"/>
        <v>212.00820671925575</v>
      </c>
      <c r="AE84">
        <f>'IDT-1'!E84</f>
        <v>0</v>
      </c>
      <c r="AF84" s="24"/>
      <c r="AG84">
        <f t="shared" si="5"/>
        <v>212.00820671925575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2.1098798006449724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101.61734511986253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-65</v>
      </c>
      <c r="AA85" s="75">
        <f>STOA!K85</f>
        <v>151.76</v>
      </c>
      <c r="AB85" s="75">
        <f>-STOA!Q85</f>
        <v>0</v>
      </c>
      <c r="AC85">
        <f t="shared" si="3"/>
        <v>3.7694434102889609</v>
      </c>
      <c r="AD85">
        <f t="shared" si="4"/>
        <v>207.97422310781238</v>
      </c>
      <c r="AE85">
        <f>'IDT-1'!E85</f>
        <v>0</v>
      </c>
      <c r="AF85" s="24"/>
      <c r="AG85">
        <f t="shared" si="5"/>
        <v>207.97422310781238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2.1098798006449724</v>
      </c>
      <c r="F86">
        <f>GT_Spot!S86</f>
        <v>0</v>
      </c>
      <c r="G86">
        <f>PPCL_NG!S86</f>
        <v>33.43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99.937319493435879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-70</v>
      </c>
      <c r="AA86" s="75">
        <f>STOA!K86</f>
        <v>151.76</v>
      </c>
      <c r="AB86" s="75">
        <f>-STOA!Q86</f>
        <v>0</v>
      </c>
      <c r="AC86">
        <f t="shared" si="3"/>
        <v>3.5901604600531969</v>
      </c>
      <c r="AD86">
        <f t="shared" si="4"/>
        <v>208.90348043162146</v>
      </c>
      <c r="AE86">
        <f>'IDT-1'!E86</f>
        <v>0</v>
      </c>
      <c r="AF86" s="24"/>
      <c r="AG86">
        <f t="shared" si="5"/>
        <v>208.90348043162146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2.1098798006449724</v>
      </c>
      <c r="F87">
        <f>GT_Spot!S87</f>
        <v>0</v>
      </c>
      <c r="G87">
        <f>PPCL_NG!S87</f>
        <v>35.43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99.937319493435879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-75</v>
      </c>
      <c r="AA87" s="75">
        <f>STOA!K87</f>
        <v>151.76</v>
      </c>
      <c r="AB87" s="75">
        <f>-STOA!Q87</f>
        <v>0</v>
      </c>
      <c r="AC87">
        <f t="shared" si="3"/>
        <v>3.6323739332278642</v>
      </c>
      <c r="AD87">
        <f t="shared" si="4"/>
        <v>207.86126695844681</v>
      </c>
      <c r="AE87">
        <f>'IDT-1'!E87</f>
        <v>0</v>
      </c>
      <c r="AF87" s="24"/>
      <c r="AG87">
        <f t="shared" si="5"/>
        <v>207.86126695844681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2.1098798006449724</v>
      </c>
      <c r="F88">
        <f>GT_Spot!S88</f>
        <v>0</v>
      </c>
      <c r="G88">
        <f>PPCL_NG!S88</f>
        <v>35.43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99.937319493435879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-75</v>
      </c>
      <c r="AA88" s="75">
        <f>STOA!K88</f>
        <v>151.76</v>
      </c>
      <c r="AB88" s="75">
        <f>-STOA!Q88</f>
        <v>0</v>
      </c>
      <c r="AC88">
        <f t="shared" si="3"/>
        <v>3.6493162486776423</v>
      </c>
      <c r="AD88">
        <f t="shared" si="4"/>
        <v>205.84432464299701</v>
      </c>
      <c r="AE88">
        <f>'IDT-1'!E88</f>
        <v>0</v>
      </c>
      <c r="AF88" s="24"/>
      <c r="AG88">
        <f t="shared" si="5"/>
        <v>205.84432464299701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-37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2.1098798006449724</v>
      </c>
      <c r="F89">
        <f>GT_Spot!S89</f>
        <v>0</v>
      </c>
      <c r="G89">
        <f>PPCL_NG!S89</f>
        <v>35.43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99.937319493435879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-75</v>
      </c>
      <c r="AA89" s="75">
        <f>STOA!K89</f>
        <v>151.76</v>
      </c>
      <c r="AB89" s="75">
        <f>-STOA!Q89</f>
        <v>0</v>
      </c>
      <c r="AC89">
        <f t="shared" si="3"/>
        <v>3.6662585641274203</v>
      </c>
      <c r="AD89">
        <f t="shared" si="4"/>
        <v>203.82738232754724</v>
      </c>
      <c r="AE89">
        <f>'IDT-1'!E89</f>
        <v>0</v>
      </c>
      <c r="AF89" s="24"/>
      <c r="AG89">
        <f t="shared" si="5"/>
        <v>203.82738232754724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2.1098798006449724</v>
      </c>
      <c r="F90">
        <f>GT_Spot!S90</f>
        <v>0</v>
      </c>
      <c r="G90">
        <f>PPCL_NG!S90</f>
        <v>35.43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101.61734511986253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-80</v>
      </c>
      <c r="AA90" s="75">
        <f>STOA!K90</f>
        <v>151.76</v>
      </c>
      <c r="AB90" s="75">
        <f>-STOA!Q90</f>
        <v>0</v>
      </c>
      <c r="AC90">
        <f t="shared" si="3"/>
        <v>3.7142554102889607</v>
      </c>
      <c r="AD90">
        <f t="shared" si="4"/>
        <v>201.45941110781237</v>
      </c>
      <c r="AE90">
        <f>'IDT-1'!E90</f>
        <v>0</v>
      </c>
      <c r="AF90" s="24"/>
      <c r="AG90">
        <f t="shared" si="5"/>
        <v>201.45941110781237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-38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2.1098798006449724</v>
      </c>
      <c r="F91">
        <f>GT_Spot!S91</f>
        <v>0</v>
      </c>
      <c r="G91">
        <f>PPCL_NG!S91</f>
        <v>35.43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101.61734511986253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-80</v>
      </c>
      <c r="AA91" s="75">
        <f>STOA!K91</f>
        <v>151.76</v>
      </c>
      <c r="AB91" s="75">
        <f>-STOA!Q91</f>
        <v>0</v>
      </c>
      <c r="AC91">
        <f t="shared" si="3"/>
        <v>3.7142554102889607</v>
      </c>
      <c r="AD91">
        <f t="shared" si="4"/>
        <v>201.45941110781237</v>
      </c>
      <c r="AE91">
        <f>'IDT-1'!E91</f>
        <v>0</v>
      </c>
      <c r="AF91" s="24"/>
      <c r="AG91">
        <f t="shared" si="5"/>
        <v>201.45941110781237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2.1098798006449724</v>
      </c>
      <c r="F92">
        <f>GT_Spot!S92</f>
        <v>0</v>
      </c>
      <c r="G92">
        <f>PPCL_NG!S92</f>
        <v>35.43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101.61734511986253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-80</v>
      </c>
      <c r="AA92" s="75">
        <f>STOA!K92</f>
        <v>151.76</v>
      </c>
      <c r="AB92" s="75">
        <f>-STOA!Q92</f>
        <v>0</v>
      </c>
      <c r="AC92">
        <f t="shared" si="3"/>
        <v>3.7311977257387388</v>
      </c>
      <c r="AD92">
        <f t="shared" si="4"/>
        <v>199.44246879236258</v>
      </c>
      <c r="AE92">
        <f>'IDT-1'!E92</f>
        <v>0</v>
      </c>
      <c r="AF92" s="24"/>
      <c r="AG92">
        <f t="shared" si="5"/>
        <v>199.44246879236258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2.1098798006449724</v>
      </c>
      <c r="F93">
        <f>GT_Spot!S93</f>
        <v>0</v>
      </c>
      <c r="G93">
        <f>PPCL_NG!S93</f>
        <v>35.43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101.61734511986253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-80</v>
      </c>
      <c r="AA93" s="75">
        <f>STOA!K93</f>
        <v>151.76</v>
      </c>
      <c r="AB93" s="75">
        <f>-STOA!Q93</f>
        <v>0</v>
      </c>
      <c r="AC93">
        <f t="shared" si="3"/>
        <v>3.739668883463628</v>
      </c>
      <c r="AD93">
        <f t="shared" si="4"/>
        <v>198.43399763463771</v>
      </c>
      <c r="AE93">
        <f>'IDT-1'!E93</f>
        <v>0</v>
      </c>
      <c r="AF93" s="24"/>
      <c r="AG93">
        <f t="shared" si="5"/>
        <v>198.43399763463771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-41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2.1098798006449724</v>
      </c>
      <c r="F94">
        <f>GT_Spot!S94</f>
        <v>0</v>
      </c>
      <c r="G94">
        <f>PPCL_NG!S94</f>
        <v>35.43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99.937319493435879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-85</v>
      </c>
      <c r="AA94" s="75">
        <f>STOA!K94</f>
        <v>151.76</v>
      </c>
      <c r="AB94" s="75">
        <f>-STOA!Q94</f>
        <v>0</v>
      </c>
      <c r="AC94">
        <f t="shared" si="3"/>
        <v>3.7340278259265332</v>
      </c>
      <c r="AD94">
        <f t="shared" si="4"/>
        <v>195.75961306574811</v>
      </c>
      <c r="AE94">
        <f>'IDT-1'!E94</f>
        <v>0</v>
      </c>
      <c r="AF94" s="24"/>
      <c r="AG94">
        <f t="shared" si="5"/>
        <v>195.75961306574811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2.1098798006449724</v>
      </c>
      <c r="F95">
        <f>GT_Spot!S95</f>
        <v>0</v>
      </c>
      <c r="G95">
        <f>PPCL_NG!S95</f>
        <v>35.43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99.171091716388119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-85</v>
      </c>
      <c r="AA95" s="75">
        <f>STOA!K95</f>
        <v>151.76</v>
      </c>
      <c r="AB95" s="75">
        <f>-STOA!Q95</f>
        <v>0</v>
      </c>
      <c r="AC95">
        <f t="shared" si="3"/>
        <v>3.7445338280491107</v>
      </c>
      <c r="AD95">
        <f t="shared" si="4"/>
        <v>192.98287928657783</v>
      </c>
      <c r="AE95">
        <f>'IDT-1'!E95</f>
        <v>0</v>
      </c>
      <c r="AF95" s="24"/>
      <c r="AG95">
        <f t="shared" si="5"/>
        <v>192.98287928657783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2.1098798006449724</v>
      </c>
      <c r="F96">
        <f>GT_Spot!S96</f>
        <v>0</v>
      </c>
      <c r="G96">
        <f>PPCL_NG!S96</f>
        <v>35.43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99.171091716388119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-88</v>
      </c>
      <c r="AA96" s="75">
        <f>STOA!K96</f>
        <v>151.76</v>
      </c>
      <c r="AB96" s="75">
        <f>-STOA!Q96</f>
        <v>0</v>
      </c>
      <c r="AC96">
        <f t="shared" si="3"/>
        <v>3.7784184589486669</v>
      </c>
      <c r="AD96">
        <f t="shared" si="4"/>
        <v>188.94899465567826</v>
      </c>
      <c r="AE96">
        <f>'IDT-1'!E96</f>
        <v>0</v>
      </c>
      <c r="AF96" s="24"/>
      <c r="AG96">
        <f t="shared" si="5"/>
        <v>188.94899465567826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2.1098798006449724</v>
      </c>
      <c r="F97">
        <f>GT_Spot!S97</f>
        <v>0</v>
      </c>
      <c r="G97">
        <f>PPCL_NG!S97</f>
        <v>35.43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99.171091716388119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-91</v>
      </c>
      <c r="AA97" s="75">
        <f>STOA!K97</f>
        <v>151.76</v>
      </c>
      <c r="AB97" s="75">
        <f>-STOA!Q97</f>
        <v>0</v>
      </c>
      <c r="AC97">
        <f t="shared" si="3"/>
        <v>3.7953607743984445</v>
      </c>
      <c r="AD97">
        <f t="shared" si="4"/>
        <v>186.93205234022849</v>
      </c>
      <c r="AE97">
        <f>'IDT-1'!E97</f>
        <v>0</v>
      </c>
      <c r="AF97" s="24"/>
      <c r="AG97">
        <f t="shared" si="5"/>
        <v>186.93205234022849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2.1098798006449724</v>
      </c>
      <c r="F98">
        <f>GT_Spot!S98</f>
        <v>0</v>
      </c>
      <c r="G98">
        <f>PPCL_NG!S98</f>
        <v>35.43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99.171091716388119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-95</v>
      </c>
      <c r="AA98" s="75">
        <f>STOA!K98</f>
        <v>151.76</v>
      </c>
      <c r="AB98" s="75">
        <f>-STOA!Q98</f>
        <v>0</v>
      </c>
      <c r="AC98">
        <f t="shared" si="3"/>
        <v>3.83771656302289</v>
      </c>
      <c r="AD98">
        <f t="shared" si="4"/>
        <v>181.88969655160403</v>
      </c>
      <c r="AE98">
        <f>'IDT-1'!E98</f>
        <v>0</v>
      </c>
      <c r="AF98" s="24"/>
      <c r="AG98">
        <f t="shared" si="5"/>
        <v>181.88969655160403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5.002140097622533E-2</v>
      </c>
      <c r="F99">
        <f t="shared" si="6"/>
        <v>0</v>
      </c>
      <c r="G99">
        <f t="shared" si="6"/>
        <v>1.0049074999999996</v>
      </c>
      <c r="H99">
        <f t="shared" si="6"/>
        <v>0</v>
      </c>
      <c r="I99">
        <f t="shared" si="6"/>
        <v>0.48398842535375081</v>
      </c>
      <c r="J99">
        <f t="shared" si="6"/>
        <v>6.8785853270133127E-3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2.1271545183452174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0.10177499999999993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-1.1112500000000001</v>
      </c>
      <c r="AA99" s="75">
        <f t="shared" si="6"/>
        <v>4.0542025000000024</v>
      </c>
      <c r="AB99" s="75">
        <f t="shared" si="6"/>
        <v>0</v>
      </c>
      <c r="AC99">
        <f t="shared" si="6"/>
        <v>8.4404731040165354E-2</v>
      </c>
      <c r="AD99">
        <f t="shared" si="6"/>
        <v>5.6063993589620402</v>
      </c>
      <c r="AE99">
        <f t="shared" si="6"/>
        <v>0</v>
      </c>
      <c r="AG99">
        <f t="shared" si="6"/>
        <v>5.6063993589620402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-1.0582499999999999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45497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17.57</v>
      </c>
      <c r="H3">
        <f>PPCL_Spot!R3</f>
        <v>0</v>
      </c>
      <c r="I3">
        <f>Bawana_NG!R3</f>
        <v>5.8397718839107844</v>
      </c>
      <c r="J3">
        <f>Bawana_RLNG!R3</f>
        <v>8.3752555881082315E-5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0.25334278734631999</v>
      </c>
      <c r="AD3">
        <f>SUM(B3:AB3,AI3:AV3)-AC3</f>
        <v>29.906512849120347</v>
      </c>
      <c r="AE3">
        <f>'IDT-1'!D3</f>
        <v>0</v>
      </c>
      <c r="AF3" s="24"/>
      <c r="AG3">
        <f>SUM(AD3:AF3)</f>
        <v>29.906512849120347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17.57</v>
      </c>
      <c r="H4">
        <f>PPCL_Spot!R4</f>
        <v>0</v>
      </c>
      <c r="I4">
        <f>Bawana_NG!R4</f>
        <v>5.8397718839107844</v>
      </c>
      <c r="J4">
        <f>Bawana_RLNG!R4</f>
        <v>8.3752555881082315E-5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0.25334278734631999</v>
      </c>
      <c r="AD4">
        <f t="shared" ref="AD4:AD67" si="1">SUM(B4:AB4,AI4:AV4)-AC4</f>
        <v>29.906512849120347</v>
      </c>
      <c r="AE4">
        <f>'IDT-1'!D4</f>
        <v>0</v>
      </c>
      <c r="AF4" s="24"/>
      <c r="AG4">
        <f t="shared" ref="AG4:AG67" si="2">SUM(AD4:AF4)</f>
        <v>29.906512849120347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17.57</v>
      </c>
      <c r="H5">
        <f>PPCL_Spot!R5</f>
        <v>0</v>
      </c>
      <c r="I5">
        <f>Bawana_NG!R5</f>
        <v>5.8397718839107844</v>
      </c>
      <c r="J5">
        <f>Bawana_RLNG!R5</f>
        <v>8.3752555881082315E-5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0.30676678734632001</v>
      </c>
      <c r="AD5">
        <f t="shared" si="1"/>
        <v>36.213088849120346</v>
      </c>
      <c r="AE5">
        <f>'IDT-1'!D5</f>
        <v>0</v>
      </c>
      <c r="AF5" s="24"/>
      <c r="AG5">
        <f t="shared" si="2"/>
        <v>36.213088849120346</v>
      </c>
      <c r="AI5" s="34">
        <f>PXIL!L5</f>
        <v>0</v>
      </c>
      <c r="AJ5" s="34">
        <f>PXIL!R5</f>
        <v>0</v>
      </c>
      <c r="AK5" s="34">
        <f>RTM_IEX!L5</f>
        <v>6.36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17.57</v>
      </c>
      <c r="H6">
        <f>PPCL_Spot!R6</f>
        <v>0</v>
      </c>
      <c r="I6">
        <f>Bawana_NG!R6</f>
        <v>5.8397718839107844</v>
      </c>
      <c r="J6">
        <f>Bawana_RLNG!R6</f>
        <v>8.2973653382080245E-5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0.30844678080353899</v>
      </c>
      <c r="AD6">
        <f t="shared" si="1"/>
        <v>36.41140807676063</v>
      </c>
      <c r="AE6">
        <f>'IDT-1'!D6</f>
        <v>0</v>
      </c>
      <c r="AF6" s="24"/>
      <c r="AG6">
        <f t="shared" si="2"/>
        <v>36.41140807676063</v>
      </c>
      <c r="AI6" s="34">
        <f>PXIL!L6</f>
        <v>0</v>
      </c>
      <c r="AJ6" s="34">
        <f>PXIL!R6</f>
        <v>0</v>
      </c>
      <c r="AK6" s="34">
        <f>RTM_IEX!L6</f>
        <v>6.56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5.8397718839107844</v>
      </c>
      <c r="J7">
        <f>Bawana_RLNG!R7</f>
        <v>8.2973653382080245E-5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0.30937078080353897</v>
      </c>
      <c r="AD7">
        <f t="shared" si="1"/>
        <v>36.520484076760631</v>
      </c>
      <c r="AE7">
        <f>'IDT-1'!D7</f>
        <v>0</v>
      </c>
      <c r="AF7" s="24"/>
      <c r="AG7">
        <f t="shared" si="2"/>
        <v>36.520484076760631</v>
      </c>
      <c r="AI7" s="34">
        <f>PXIL!L7</f>
        <v>0</v>
      </c>
      <c r="AJ7" s="34">
        <f>PXIL!R7</f>
        <v>0</v>
      </c>
      <c r="AK7" s="34">
        <f>RTM_IEX!L7</f>
        <v>15.24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5.8397718839107844</v>
      </c>
      <c r="J8">
        <f>Bawana_RLNG!R8</f>
        <v>8.1808926058720417E-5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0.30777477101982947</v>
      </c>
      <c r="AD8">
        <f t="shared" si="1"/>
        <v>36.332078921817015</v>
      </c>
      <c r="AE8">
        <f>'IDT-1'!D8</f>
        <v>0</v>
      </c>
      <c r="AF8" s="24"/>
      <c r="AG8">
        <f t="shared" si="2"/>
        <v>36.332078921817015</v>
      </c>
      <c r="AI8" s="34">
        <f>PXIL!L8</f>
        <v>0</v>
      </c>
      <c r="AJ8" s="34">
        <f>PXIL!R8</f>
        <v>0</v>
      </c>
      <c r="AK8" s="34">
        <f>RTM_IEX!L8</f>
        <v>15.05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5.8397718839107844</v>
      </c>
      <c r="J9">
        <f>Bawana_RLNG!R9</f>
        <v>8.101185667385478E-5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0.30693476432444666</v>
      </c>
      <c r="AD9">
        <f t="shared" si="1"/>
        <v>36.232918131443007</v>
      </c>
      <c r="AE9">
        <f>'IDT-1'!D9</f>
        <v>0</v>
      </c>
      <c r="AF9" s="24"/>
      <c r="AG9">
        <f t="shared" si="2"/>
        <v>36.232918131443007</v>
      </c>
      <c r="AI9" s="34">
        <f>PXIL!L9</f>
        <v>0</v>
      </c>
      <c r="AJ9" s="34">
        <f>PXIL!R9</f>
        <v>0</v>
      </c>
      <c r="AK9" s="34">
        <f>RTM_IEX!L9</f>
        <v>14.95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5.8397718839107844</v>
      </c>
      <c r="J10">
        <f>Bawana_RLNG!R10</f>
        <v>8.101185667385478E-5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0.30533876432444662</v>
      </c>
      <c r="AD10">
        <f t="shared" si="1"/>
        <v>36.044514131443009</v>
      </c>
      <c r="AE10">
        <f>'IDT-1'!D10</f>
        <v>0</v>
      </c>
      <c r="AF10" s="24"/>
      <c r="AG10">
        <f t="shared" si="2"/>
        <v>36.044514131443009</v>
      </c>
      <c r="AI10" s="34">
        <f>PXIL!L10</f>
        <v>0</v>
      </c>
      <c r="AJ10" s="34">
        <f>PXIL!R10</f>
        <v>0</v>
      </c>
      <c r="AK10" s="34">
        <f>RTM_IEX!L10</f>
        <v>14.76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5.8397861275910055</v>
      </c>
      <c r="J11">
        <f>Bawana_RLNG!R11</f>
        <v>8.101185667385478E-5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0.30290288397136045</v>
      </c>
      <c r="AD11">
        <f t="shared" si="1"/>
        <v>35.756964255476312</v>
      </c>
      <c r="AE11">
        <f>'IDT-1'!D11</f>
        <v>0</v>
      </c>
      <c r="AF11" s="24"/>
      <c r="AG11">
        <f t="shared" si="2"/>
        <v>35.756964255476312</v>
      </c>
      <c r="AI11" s="34">
        <f>PXIL!L11</f>
        <v>0</v>
      </c>
      <c r="AJ11" s="34">
        <f>PXIL!R11</f>
        <v>0</v>
      </c>
      <c r="AK11" s="34">
        <f>RTM_IEX!L11</f>
        <v>14.47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5.8397861275910055</v>
      </c>
      <c r="J12">
        <f>Bawana_RLNG!R12</f>
        <v>8.101185667385478E-5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0.29887088397136047</v>
      </c>
      <c r="AD12">
        <f t="shared" si="1"/>
        <v>35.280996255476317</v>
      </c>
      <c r="AE12">
        <f>'IDT-1'!D12</f>
        <v>0</v>
      </c>
      <c r="AF12" s="24"/>
      <c r="AG12">
        <f t="shared" si="2"/>
        <v>35.280996255476317</v>
      </c>
      <c r="AI12" s="34">
        <f>PXIL!L12</f>
        <v>0</v>
      </c>
      <c r="AJ12" s="34">
        <f>PXIL!R12</f>
        <v>0</v>
      </c>
      <c r="AK12" s="34">
        <f>RTM_IEX!L12</f>
        <v>13.99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5.8397861275910055</v>
      </c>
      <c r="J13">
        <f>Bawana_RLNG!R13</f>
        <v>8.101185667385478E-5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0.29803088397136046</v>
      </c>
      <c r="AD13">
        <f t="shared" si="1"/>
        <v>35.18183625547632</v>
      </c>
      <c r="AE13">
        <f>'IDT-1'!D13</f>
        <v>0</v>
      </c>
      <c r="AF13" s="24"/>
      <c r="AG13">
        <f t="shared" si="2"/>
        <v>35.18183625547632</v>
      </c>
      <c r="AI13" s="34">
        <f>PXIL!L13</f>
        <v>0</v>
      </c>
      <c r="AJ13" s="34">
        <f>PXIL!R13</f>
        <v>0</v>
      </c>
      <c r="AK13" s="34">
        <f>RTM_IEX!L13</f>
        <v>13.89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5.8397861275910055</v>
      </c>
      <c r="J14">
        <f>Bawana_RLNG!R14</f>
        <v>8.101185667385478E-5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0.29719088397136045</v>
      </c>
      <c r="AD14">
        <f t="shared" si="1"/>
        <v>35.082676255476315</v>
      </c>
      <c r="AE14">
        <f>'IDT-1'!D14</f>
        <v>0</v>
      </c>
      <c r="AF14" s="24"/>
      <c r="AG14">
        <f t="shared" si="2"/>
        <v>35.082676255476315</v>
      </c>
      <c r="AI14" s="34">
        <f>PXIL!L14</f>
        <v>0</v>
      </c>
      <c r="AJ14" s="34">
        <f>PXIL!R14</f>
        <v>0</v>
      </c>
      <c r="AK14" s="34">
        <f>RTM_IEX!L14</f>
        <v>13.79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5.8397718839107844</v>
      </c>
      <c r="J15">
        <f>Bawana_RLNG!R15</f>
        <v>8.101185667385478E-5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0.29475476432444664</v>
      </c>
      <c r="AD15">
        <f t="shared" si="1"/>
        <v>34.795098131443012</v>
      </c>
      <c r="AE15">
        <f>'IDT-1'!D15</f>
        <v>0</v>
      </c>
      <c r="AF15" s="24"/>
      <c r="AG15">
        <f t="shared" si="2"/>
        <v>34.795098131443012</v>
      </c>
      <c r="AI15" s="34">
        <f>PXIL!L15</f>
        <v>0</v>
      </c>
      <c r="AJ15" s="34">
        <f>PXIL!R15</f>
        <v>0</v>
      </c>
      <c r="AK15" s="34">
        <f>RTM_IEX!L15</f>
        <v>13.5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5.8397718839107844</v>
      </c>
      <c r="J16">
        <f>Bawana_RLNG!R16</f>
        <v>8.101185667385478E-5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0.29475476432444664</v>
      </c>
      <c r="AD16">
        <f t="shared" si="1"/>
        <v>34.795098131443012</v>
      </c>
      <c r="AE16">
        <f>'IDT-1'!D16</f>
        <v>0</v>
      </c>
      <c r="AF16" s="24"/>
      <c r="AG16">
        <f t="shared" si="2"/>
        <v>34.795098131443012</v>
      </c>
      <c r="AI16" s="34">
        <f>PXIL!L16</f>
        <v>0</v>
      </c>
      <c r="AJ16" s="34">
        <f>PXIL!R16</f>
        <v>0</v>
      </c>
      <c r="AK16" s="34">
        <f>RTM_IEX!L16</f>
        <v>13.5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5.8397718839107844</v>
      </c>
      <c r="J17">
        <f>Bawana_RLNG!R17</f>
        <v>8.101185667385478E-5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0.29315876432444665</v>
      </c>
      <c r="AD17">
        <f t="shared" si="1"/>
        <v>34.606694131443014</v>
      </c>
      <c r="AE17">
        <f>'IDT-1'!D17</f>
        <v>0</v>
      </c>
      <c r="AF17" s="24"/>
      <c r="AG17">
        <f t="shared" si="2"/>
        <v>34.606694131443014</v>
      </c>
      <c r="AI17" s="34">
        <f>PXIL!L17</f>
        <v>0</v>
      </c>
      <c r="AJ17" s="34">
        <f>PXIL!R17</f>
        <v>0</v>
      </c>
      <c r="AK17" s="34">
        <f>RTM_IEX!L17</f>
        <v>13.31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5.8397718839107844</v>
      </c>
      <c r="J18">
        <f>Bawana_RLNG!R18</f>
        <v>8.101185667385478E-5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0.29240276432444662</v>
      </c>
      <c r="AD18">
        <f t="shared" si="1"/>
        <v>34.517450131443006</v>
      </c>
      <c r="AE18">
        <f>'IDT-1'!D18</f>
        <v>0</v>
      </c>
      <c r="AF18" s="24"/>
      <c r="AG18">
        <f t="shared" si="2"/>
        <v>34.517450131443006</v>
      </c>
      <c r="AI18" s="34">
        <f>PXIL!L18</f>
        <v>0</v>
      </c>
      <c r="AJ18" s="34">
        <f>PXIL!R18</f>
        <v>0</v>
      </c>
      <c r="AK18" s="34">
        <f>RTM_IEX!L18</f>
        <v>13.22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5.8397718839107844</v>
      </c>
      <c r="J19">
        <f>Bawana_RLNG!R19</f>
        <v>8.101185667385478E-5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0.29156276432444661</v>
      </c>
      <c r="AD19">
        <f t="shared" si="1"/>
        <v>34.418290131443008</v>
      </c>
      <c r="AE19">
        <f>'IDT-1'!D19</f>
        <v>0</v>
      </c>
      <c r="AF19" s="24"/>
      <c r="AG19">
        <f t="shared" si="2"/>
        <v>34.418290131443008</v>
      </c>
      <c r="AI19" s="34">
        <f>PXIL!L19</f>
        <v>0</v>
      </c>
      <c r="AJ19" s="34">
        <f>PXIL!R19</f>
        <v>0</v>
      </c>
      <c r="AK19" s="34">
        <f>RTM_IEX!L19</f>
        <v>13.12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5.8397718839107844</v>
      </c>
      <c r="J20">
        <f>Bawana_RLNG!R20</f>
        <v>8.101185667385478E-5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0.29156276432444661</v>
      </c>
      <c r="AD20">
        <f t="shared" si="1"/>
        <v>34.418290131443008</v>
      </c>
      <c r="AE20">
        <f>'IDT-1'!D20</f>
        <v>0</v>
      </c>
      <c r="AF20" s="24"/>
      <c r="AG20">
        <f t="shared" si="2"/>
        <v>34.418290131443008</v>
      </c>
      <c r="AI20" s="34">
        <f>PXIL!L20</f>
        <v>0</v>
      </c>
      <c r="AJ20" s="34">
        <f>PXIL!R20</f>
        <v>0</v>
      </c>
      <c r="AK20" s="34">
        <f>RTM_IEX!L20</f>
        <v>13.12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5.8397718839107844</v>
      </c>
      <c r="J21">
        <f>Bawana_RLNG!R21</f>
        <v>8.101185667385478E-5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0.29072276432444666</v>
      </c>
      <c r="AD21">
        <f t="shared" si="1"/>
        <v>34.319130131443011</v>
      </c>
      <c r="AE21">
        <f>'IDT-1'!D21</f>
        <v>0</v>
      </c>
      <c r="AF21" s="24"/>
      <c r="AG21">
        <f t="shared" si="2"/>
        <v>34.319130131443011</v>
      </c>
      <c r="AI21" s="34">
        <f>PXIL!L21</f>
        <v>0</v>
      </c>
      <c r="AJ21" s="34">
        <f>PXIL!R21</f>
        <v>0</v>
      </c>
      <c r="AK21" s="34">
        <f>RTM_IEX!L21</f>
        <v>13.02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5.8397718839107844</v>
      </c>
      <c r="J22">
        <f>Bawana_RLNG!R22</f>
        <v>8.101185667385478E-5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0.29072276432444666</v>
      </c>
      <c r="AD22">
        <f t="shared" si="1"/>
        <v>34.319130131443011</v>
      </c>
      <c r="AE22">
        <f>'IDT-1'!D22</f>
        <v>0</v>
      </c>
      <c r="AF22" s="24"/>
      <c r="AG22">
        <f t="shared" si="2"/>
        <v>34.319130131443011</v>
      </c>
      <c r="AI22" s="34">
        <f>PXIL!L22</f>
        <v>0</v>
      </c>
      <c r="AJ22" s="34">
        <f>PXIL!R22</f>
        <v>0</v>
      </c>
      <c r="AK22" s="34">
        <f>RTM_IEX!L22</f>
        <v>13.02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5.8397718839107844</v>
      </c>
      <c r="J23">
        <f>Bawana_RLNG!R23</f>
        <v>8.101185667385478E-5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0.29240276432444662</v>
      </c>
      <c r="AD23">
        <f t="shared" si="1"/>
        <v>34.517450131443006</v>
      </c>
      <c r="AE23">
        <f>'IDT-1'!D23</f>
        <v>0</v>
      </c>
      <c r="AF23" s="24"/>
      <c r="AG23">
        <f t="shared" si="2"/>
        <v>34.517450131443006</v>
      </c>
      <c r="AI23" s="34">
        <f>PXIL!L23</f>
        <v>0</v>
      </c>
      <c r="AJ23" s="34">
        <f>PXIL!R23</f>
        <v>0</v>
      </c>
      <c r="AK23" s="34">
        <f>RTM_IEX!L23</f>
        <v>13.22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5.8397718839107844</v>
      </c>
      <c r="J24">
        <f>Bawana_RLNG!R24</f>
        <v>8.101185667385478E-5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0.29475476432444664</v>
      </c>
      <c r="AD24">
        <f t="shared" si="1"/>
        <v>34.795098131443012</v>
      </c>
      <c r="AE24">
        <f>'IDT-1'!D24</f>
        <v>0</v>
      </c>
      <c r="AF24" s="24"/>
      <c r="AG24">
        <f t="shared" si="2"/>
        <v>34.795098131443012</v>
      </c>
      <c r="AI24" s="34">
        <f>PXIL!L24</f>
        <v>0</v>
      </c>
      <c r="AJ24" s="34">
        <f>PXIL!R24</f>
        <v>0</v>
      </c>
      <c r="AK24" s="34">
        <f>RTM_IEX!L24</f>
        <v>13.5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5.8397718839107844</v>
      </c>
      <c r="J25">
        <f>Bawana_RLNG!R25</f>
        <v>8.101185667385478E-5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0.2964347643244466</v>
      </c>
      <c r="AD25">
        <f t="shared" si="1"/>
        <v>34.993418131443008</v>
      </c>
      <c r="AE25">
        <f>'IDT-1'!D25</f>
        <v>0</v>
      </c>
      <c r="AF25" s="24"/>
      <c r="AG25">
        <f t="shared" si="2"/>
        <v>34.993418131443008</v>
      </c>
      <c r="AI25" s="34">
        <f>PXIL!L25</f>
        <v>0</v>
      </c>
      <c r="AJ25" s="34">
        <f>PXIL!R25</f>
        <v>0</v>
      </c>
      <c r="AK25" s="34">
        <f>RTM_IEX!L25</f>
        <v>13.7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5.8397718839107844</v>
      </c>
      <c r="J26">
        <f>Bawana_RLNG!R26</f>
        <v>8.101185667385478E-5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0.29803076432444664</v>
      </c>
      <c r="AD26">
        <f t="shared" si="1"/>
        <v>35.181822131443013</v>
      </c>
      <c r="AE26">
        <f>'IDT-1'!D26</f>
        <v>0</v>
      </c>
      <c r="AF26" s="24"/>
      <c r="AG26">
        <f t="shared" si="2"/>
        <v>35.181822131443013</v>
      </c>
      <c r="AI26" s="34">
        <f>PXIL!L26</f>
        <v>0</v>
      </c>
      <c r="AJ26" s="34">
        <f>PXIL!R26</f>
        <v>0</v>
      </c>
      <c r="AK26" s="34">
        <f>RTM_IEX!L26</f>
        <v>13.89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5.8397718839107844</v>
      </c>
      <c r="J27">
        <f>Bawana_RLNG!R27</f>
        <v>8.101185667385478E-5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0.29962676432444663</v>
      </c>
      <c r="AD27">
        <f t="shared" si="1"/>
        <v>35.370226131443012</v>
      </c>
      <c r="AE27">
        <f>'IDT-1'!D27</f>
        <v>0</v>
      </c>
      <c r="AF27" s="24"/>
      <c r="AG27">
        <f t="shared" si="2"/>
        <v>35.370226131443012</v>
      </c>
      <c r="AI27" s="34">
        <f>PXIL!L27</f>
        <v>0</v>
      </c>
      <c r="AJ27" s="34">
        <f>PXIL!R27</f>
        <v>0</v>
      </c>
      <c r="AK27" s="34">
        <f>RTM_IEX!L27</f>
        <v>14.08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5.8397718839107844</v>
      </c>
      <c r="J28">
        <f>Bawana_RLNG!R28</f>
        <v>8.101185667385478E-5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0.30290276432444663</v>
      </c>
      <c r="AD28">
        <f t="shared" si="1"/>
        <v>35.756950131443013</v>
      </c>
      <c r="AE28">
        <f>'IDT-1'!D28</f>
        <v>0</v>
      </c>
      <c r="AF28" s="24"/>
      <c r="AG28">
        <f t="shared" si="2"/>
        <v>35.756950131443013</v>
      </c>
      <c r="AI28" s="34">
        <f>PXIL!L28</f>
        <v>0</v>
      </c>
      <c r="AJ28" s="34">
        <f>PXIL!R28</f>
        <v>0</v>
      </c>
      <c r="AK28" s="34">
        <f>RTM_IEX!L28</f>
        <v>14.47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5.8397718839107844</v>
      </c>
      <c r="J29">
        <f>Bawana_RLNG!R29</f>
        <v>8.101185667385478E-5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0.3060947643244466</v>
      </c>
      <c r="AD29">
        <f t="shared" si="1"/>
        <v>36.13375813144301</v>
      </c>
      <c r="AE29">
        <f>'IDT-1'!D29</f>
        <v>0</v>
      </c>
      <c r="AF29" s="24"/>
      <c r="AG29">
        <f t="shared" si="2"/>
        <v>36.13375813144301</v>
      </c>
      <c r="AI29" s="34">
        <f>PXIL!L29</f>
        <v>0</v>
      </c>
      <c r="AJ29" s="34">
        <f>PXIL!R29</f>
        <v>0</v>
      </c>
      <c r="AK29" s="34">
        <f>RTM_IEX!L29</f>
        <v>14.85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5.8397718839107844</v>
      </c>
      <c r="J30">
        <f>Bawana_RLNG!R30</f>
        <v>8.101185667385478E-5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6.75</v>
      </c>
      <c r="AB30" s="75">
        <f>-STOA!R30</f>
        <v>0</v>
      </c>
      <c r="AC30">
        <f t="shared" si="0"/>
        <v>0.31096676432444659</v>
      </c>
      <c r="AD30">
        <f t="shared" si="1"/>
        <v>36.708886131443009</v>
      </c>
      <c r="AE30">
        <f>'IDT-1'!D30</f>
        <v>0</v>
      </c>
      <c r="AF30" s="24"/>
      <c r="AG30">
        <f t="shared" si="2"/>
        <v>36.708886131443009</v>
      </c>
      <c r="AI30" s="34">
        <f>PXIL!L30</f>
        <v>0</v>
      </c>
      <c r="AJ30" s="34">
        <f>PXIL!R30</f>
        <v>0</v>
      </c>
      <c r="AK30" s="34">
        <f>RTM_IEX!L30</f>
        <v>15.43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5.8397861275910055</v>
      </c>
      <c r="J31">
        <f>Bawana_RLNG!R31</f>
        <v>8.101185667385478E-5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6.75</v>
      </c>
      <c r="AB31" s="75">
        <f>-STOA!R31</f>
        <v>0</v>
      </c>
      <c r="AC31">
        <f t="shared" si="0"/>
        <v>0.31911488397136045</v>
      </c>
      <c r="AD31">
        <f t="shared" si="1"/>
        <v>37.670752255476316</v>
      </c>
      <c r="AE31">
        <f>'IDT-1'!D31</f>
        <v>0</v>
      </c>
      <c r="AF31" s="24"/>
      <c r="AG31">
        <f t="shared" si="2"/>
        <v>37.670752255476316</v>
      </c>
      <c r="AI31" s="34">
        <f>PXIL!L31</f>
        <v>0</v>
      </c>
      <c r="AJ31" s="34">
        <f>PXIL!R31</f>
        <v>0</v>
      </c>
      <c r="AK31" s="34">
        <f>RTM_IEX!L31</f>
        <v>16.399999999999999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5.8397861275910055</v>
      </c>
      <c r="J32">
        <f>Bawana_RLNG!R32</f>
        <v>8.101185667385478E-5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7.34</v>
      </c>
      <c r="AB32" s="75">
        <f>-STOA!R32</f>
        <v>0</v>
      </c>
      <c r="AC32">
        <f t="shared" si="0"/>
        <v>0.3305388839713605</v>
      </c>
      <c r="AD32">
        <f t="shared" si="1"/>
        <v>39.019328255476324</v>
      </c>
      <c r="AE32">
        <f>'IDT-1'!D32</f>
        <v>0</v>
      </c>
      <c r="AF32" s="24"/>
      <c r="AG32">
        <f t="shared" si="2"/>
        <v>39.019328255476324</v>
      </c>
      <c r="AI32" s="34">
        <f>PXIL!L32</f>
        <v>0</v>
      </c>
      <c r="AJ32" s="34">
        <f>PXIL!R32</f>
        <v>0</v>
      </c>
      <c r="AK32" s="34">
        <f>RTM_IEX!L32</f>
        <v>17.170000000000002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5.8397861275910055</v>
      </c>
      <c r="J33">
        <f>Bawana_RLNG!R33</f>
        <v>8.101185667385478E-5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7.97</v>
      </c>
      <c r="AB33" s="75">
        <f>-STOA!R33</f>
        <v>0</v>
      </c>
      <c r="AC33">
        <f t="shared" si="0"/>
        <v>0.33179888397136048</v>
      </c>
      <c r="AD33">
        <f t="shared" si="1"/>
        <v>39.168068255476321</v>
      </c>
      <c r="AE33">
        <f>'IDT-1'!D33</f>
        <v>0</v>
      </c>
      <c r="AF33" s="24"/>
      <c r="AG33">
        <f t="shared" si="2"/>
        <v>39.168068255476321</v>
      </c>
      <c r="AI33" s="34">
        <f>PXIL!L33</f>
        <v>0</v>
      </c>
      <c r="AJ33" s="34">
        <f>PXIL!R33</f>
        <v>0</v>
      </c>
      <c r="AK33" s="34">
        <f>RTM_IEX!L33</f>
        <v>16.690000000000001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5.8397861275910055</v>
      </c>
      <c r="J34">
        <f>Bawana_RLNG!R34</f>
        <v>8.101185667385478E-5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8.73</v>
      </c>
      <c r="AB34" s="75">
        <f>-STOA!R34</f>
        <v>0</v>
      </c>
      <c r="AC34">
        <f t="shared" si="0"/>
        <v>0.3462468839713605</v>
      </c>
      <c r="AD34">
        <f t="shared" si="1"/>
        <v>40.873620255476318</v>
      </c>
      <c r="AE34">
        <f>'IDT-1'!D34</f>
        <v>0</v>
      </c>
      <c r="AF34" s="24"/>
      <c r="AG34">
        <f t="shared" si="2"/>
        <v>40.873620255476318</v>
      </c>
      <c r="AI34" s="34">
        <f>PXIL!L34</f>
        <v>0</v>
      </c>
      <c r="AJ34" s="34">
        <f>PXIL!R34</f>
        <v>0</v>
      </c>
      <c r="AK34" s="34">
        <f>RTM_IEX!L34</f>
        <v>17.649999999999999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5.8397861275910055</v>
      </c>
      <c r="J35">
        <f>Bawana_RLNG!R35</f>
        <v>8.101185667385478E-5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9.34</v>
      </c>
      <c r="AB35" s="75">
        <f>-STOA!R35</f>
        <v>0</v>
      </c>
      <c r="AC35">
        <f t="shared" si="0"/>
        <v>0.3213828839713605</v>
      </c>
      <c r="AD35">
        <f t="shared" si="1"/>
        <v>37.938484255476318</v>
      </c>
      <c r="AE35">
        <f>'IDT-1'!D35</f>
        <v>0</v>
      </c>
      <c r="AF35" s="24"/>
      <c r="AG35">
        <f t="shared" si="2"/>
        <v>37.938484255476318</v>
      </c>
      <c r="AI35" s="34">
        <f>PXIL!L35</f>
        <v>0</v>
      </c>
      <c r="AJ35" s="34">
        <f>PXIL!R35</f>
        <v>0</v>
      </c>
      <c r="AK35" s="34">
        <f>RTM_IEX!L35</f>
        <v>14.08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5.8397861275910055</v>
      </c>
      <c r="J36">
        <f>Bawana_RLNG!R36</f>
        <v>8.101185667385478E-5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10.01</v>
      </c>
      <c r="AB36" s="75">
        <f>-STOA!R36</f>
        <v>0</v>
      </c>
      <c r="AC36">
        <f t="shared" si="0"/>
        <v>0.33919088397136044</v>
      </c>
      <c r="AD36">
        <f t="shared" si="1"/>
        <v>40.040676255476313</v>
      </c>
      <c r="AE36">
        <f>'IDT-1'!D36</f>
        <v>0</v>
      </c>
      <c r="AF36" s="24"/>
      <c r="AG36">
        <f t="shared" si="2"/>
        <v>40.040676255476313</v>
      </c>
      <c r="AI36" s="34">
        <f>PXIL!L36</f>
        <v>0</v>
      </c>
      <c r="AJ36" s="34">
        <f>PXIL!R36</f>
        <v>0</v>
      </c>
      <c r="AK36" s="34">
        <f>RTM_IEX!L36</f>
        <v>15.53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5.8397861275910055</v>
      </c>
      <c r="J37">
        <f>Bawana_RLNG!R37</f>
        <v>8.101185667385478E-5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10.7</v>
      </c>
      <c r="AB37" s="75">
        <f>-STOA!R37</f>
        <v>0</v>
      </c>
      <c r="AC37">
        <f t="shared" si="0"/>
        <v>0.35473088397136054</v>
      </c>
      <c r="AD37">
        <f t="shared" si="1"/>
        <v>41.875136255476313</v>
      </c>
      <c r="AE37">
        <f>'IDT-1'!D37</f>
        <v>0</v>
      </c>
      <c r="AF37" s="24"/>
      <c r="AG37">
        <f t="shared" si="2"/>
        <v>41.875136255476313</v>
      </c>
      <c r="AI37" s="34">
        <f>PXIL!L37</f>
        <v>0</v>
      </c>
      <c r="AJ37" s="34">
        <f>PXIL!R37</f>
        <v>0</v>
      </c>
      <c r="AK37" s="34">
        <f>RTM_IEX!L37</f>
        <v>16.690000000000001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5.8397861275910055</v>
      </c>
      <c r="J38">
        <f>Bawana_RLNG!R38</f>
        <v>8.101185667385478E-5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10.28</v>
      </c>
      <c r="AB38" s="75">
        <f>-STOA!R38</f>
        <v>0</v>
      </c>
      <c r="AC38">
        <f t="shared" si="0"/>
        <v>0.36497888397136047</v>
      </c>
      <c r="AD38">
        <f t="shared" si="1"/>
        <v>43.084888255476315</v>
      </c>
      <c r="AE38">
        <f>'IDT-1'!D38</f>
        <v>0</v>
      </c>
      <c r="AF38" s="24"/>
      <c r="AG38">
        <f t="shared" si="2"/>
        <v>43.084888255476315</v>
      </c>
      <c r="AI38" s="34">
        <f>PXIL!L38</f>
        <v>0</v>
      </c>
      <c r="AJ38" s="34">
        <f>PXIL!R38</f>
        <v>0</v>
      </c>
      <c r="AK38" s="34">
        <f>RTM_IEX!L38</f>
        <v>18.329999999999998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5.8397861275910055</v>
      </c>
      <c r="J39">
        <f>Bawana_RLNG!R39</f>
        <v>8.101185667385478E-5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9.83</v>
      </c>
      <c r="AB39" s="75">
        <f>-STOA!R39</f>
        <v>0</v>
      </c>
      <c r="AC39">
        <f t="shared" si="0"/>
        <v>0.36943088397136048</v>
      </c>
      <c r="AD39">
        <f t="shared" si="1"/>
        <v>43.610436255476316</v>
      </c>
      <c r="AE39">
        <f>'IDT-1'!D39</f>
        <v>0</v>
      </c>
      <c r="AF39" s="24"/>
      <c r="AG39">
        <f t="shared" si="2"/>
        <v>43.610436255476316</v>
      </c>
      <c r="AI39" s="34">
        <f>PXIL!L39</f>
        <v>0</v>
      </c>
      <c r="AJ39" s="34">
        <f>PXIL!R39</f>
        <v>0</v>
      </c>
      <c r="AK39" s="34">
        <f>RTM_IEX!L39</f>
        <v>19.2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5.8397861275910055</v>
      </c>
      <c r="J40">
        <f>Bawana_RLNG!R40</f>
        <v>8.101185667385478E-5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10.51</v>
      </c>
      <c r="AB40" s="75">
        <f>-STOA!R40</f>
        <v>0</v>
      </c>
      <c r="AC40">
        <f t="shared" si="0"/>
        <v>0.37749488397136044</v>
      </c>
      <c r="AD40">
        <f t="shared" si="1"/>
        <v>44.562372255476319</v>
      </c>
      <c r="AE40">
        <f>'IDT-1'!D40</f>
        <v>0</v>
      </c>
      <c r="AF40" s="24"/>
      <c r="AG40">
        <f t="shared" si="2"/>
        <v>44.562372255476319</v>
      </c>
      <c r="AI40" s="34">
        <f>PXIL!L40</f>
        <v>0</v>
      </c>
      <c r="AJ40" s="34">
        <f>PXIL!R40</f>
        <v>0</v>
      </c>
      <c r="AK40" s="34">
        <f>RTM_IEX!L40</f>
        <v>19.48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5.839999999999999</v>
      </c>
      <c r="J41">
        <f>Bawana_RLNG!R41</f>
        <v>8.101185667385478E-5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10.85</v>
      </c>
      <c r="AB41" s="75">
        <f>-STOA!R41</f>
        <v>0</v>
      </c>
      <c r="AC41">
        <f t="shared" si="0"/>
        <v>0.36985268049959602</v>
      </c>
      <c r="AD41">
        <f t="shared" si="1"/>
        <v>43.660228331357075</v>
      </c>
      <c r="AE41">
        <f>'IDT-1'!D41</f>
        <v>0</v>
      </c>
      <c r="AF41" s="24"/>
      <c r="AG41">
        <f t="shared" si="2"/>
        <v>43.660228331357075</v>
      </c>
      <c r="AI41" s="34">
        <f>PXIL!L41</f>
        <v>0</v>
      </c>
      <c r="AJ41" s="34">
        <f>PXIL!R41</f>
        <v>0</v>
      </c>
      <c r="AK41" s="34">
        <f>RTM_IEX!L41</f>
        <v>18.23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5.839999999999999</v>
      </c>
      <c r="J42">
        <f>Bawana_RLNG!R42</f>
        <v>8.101185667385478E-5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10.84</v>
      </c>
      <c r="AB42" s="75">
        <f>-STOA!R42</f>
        <v>0</v>
      </c>
      <c r="AC42">
        <f t="shared" si="0"/>
        <v>0.37136468049959603</v>
      </c>
      <c r="AD42">
        <f t="shared" si="1"/>
        <v>43.838716331357077</v>
      </c>
      <c r="AE42">
        <f>'IDT-1'!D42</f>
        <v>0</v>
      </c>
      <c r="AF42" s="24"/>
      <c r="AG42">
        <f t="shared" si="2"/>
        <v>43.838716331357077</v>
      </c>
      <c r="AI42" s="34">
        <f>PXIL!L42</f>
        <v>0</v>
      </c>
      <c r="AJ42" s="34">
        <f>PXIL!R42</f>
        <v>0</v>
      </c>
      <c r="AK42" s="34">
        <f>RTM_IEX!L42</f>
        <v>18.420000000000002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5.839999999999999</v>
      </c>
      <c r="J43">
        <f>Bawana_RLNG!R43</f>
        <v>8.101185667385478E-5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11.879999999999999</v>
      </c>
      <c r="AB43" s="75">
        <f>-STOA!R43</f>
        <v>0</v>
      </c>
      <c r="AC43">
        <f t="shared" si="0"/>
        <v>0.37203668049959604</v>
      </c>
      <c r="AD43">
        <f t="shared" si="1"/>
        <v>43.918044331357073</v>
      </c>
      <c r="AE43">
        <f>'IDT-1'!D43</f>
        <v>0</v>
      </c>
      <c r="AF43" s="24"/>
      <c r="AG43">
        <f t="shared" si="2"/>
        <v>43.918044331357073</v>
      </c>
      <c r="AI43" s="34">
        <f>PXIL!L43</f>
        <v>0</v>
      </c>
      <c r="AJ43" s="34">
        <f>PXIL!R43</f>
        <v>0</v>
      </c>
      <c r="AK43" s="34">
        <f>RTM_IEX!L43</f>
        <v>17.46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5.839999999999999</v>
      </c>
      <c r="J44">
        <f>Bawana_RLNG!R44</f>
        <v>8.101185667385478E-5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11.190000000000001</v>
      </c>
      <c r="AB44" s="75">
        <f>-STOA!R44</f>
        <v>0</v>
      </c>
      <c r="AC44">
        <f t="shared" si="0"/>
        <v>0.373548680499596</v>
      </c>
      <c r="AD44">
        <f t="shared" si="1"/>
        <v>44.096532331357075</v>
      </c>
      <c r="AE44">
        <f>'IDT-1'!D44</f>
        <v>0</v>
      </c>
      <c r="AF44" s="24"/>
      <c r="AG44">
        <f t="shared" si="2"/>
        <v>44.096532331357075</v>
      </c>
      <c r="AI44" s="34">
        <f>PXIL!L44</f>
        <v>0</v>
      </c>
      <c r="AJ44" s="34">
        <f>PXIL!R44</f>
        <v>0</v>
      </c>
      <c r="AK44" s="34">
        <f>RTM_IEX!L44</f>
        <v>18.329999999999998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5.839999999999999</v>
      </c>
      <c r="J45">
        <f>Bawana_RLNG!R45</f>
        <v>8.101185667385478E-5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9.69</v>
      </c>
      <c r="AB45" s="75">
        <f>-STOA!R45</f>
        <v>0</v>
      </c>
      <c r="AC45">
        <f t="shared" si="0"/>
        <v>0.373884680499596</v>
      </c>
      <c r="AD45">
        <f t="shared" si="1"/>
        <v>44.136196331357077</v>
      </c>
      <c r="AE45">
        <f>'IDT-1'!D45</f>
        <v>0</v>
      </c>
      <c r="AF45" s="24"/>
      <c r="AG45">
        <f t="shared" si="2"/>
        <v>44.136196331357077</v>
      </c>
      <c r="AI45" s="34">
        <f>PXIL!L45</f>
        <v>0</v>
      </c>
      <c r="AJ45" s="34">
        <f>PXIL!R45</f>
        <v>0</v>
      </c>
      <c r="AK45" s="34">
        <f>RTM_IEX!L45</f>
        <v>19.87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5.839999999999999</v>
      </c>
      <c r="J46">
        <f>Bawana_RLNG!R46</f>
        <v>8.101185667385478E-5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9.76</v>
      </c>
      <c r="AB46" s="75">
        <f>-STOA!R46</f>
        <v>0</v>
      </c>
      <c r="AC46">
        <f t="shared" si="0"/>
        <v>0.37447268049959603</v>
      </c>
      <c r="AD46">
        <f t="shared" si="1"/>
        <v>44.205608331357084</v>
      </c>
      <c r="AE46">
        <f>'IDT-1'!D46</f>
        <v>0</v>
      </c>
      <c r="AF46" s="24"/>
      <c r="AG46">
        <f t="shared" si="2"/>
        <v>44.205608331357084</v>
      </c>
      <c r="AI46" s="34">
        <f>PXIL!L46</f>
        <v>0</v>
      </c>
      <c r="AJ46" s="34">
        <f>PXIL!R46</f>
        <v>0</v>
      </c>
      <c r="AK46" s="34">
        <f>RTM_IEX!L46</f>
        <v>19.87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9.370000000000001</v>
      </c>
      <c r="AB47" s="75">
        <f>-STOA!R47</f>
        <v>0</v>
      </c>
      <c r="AC47">
        <f t="shared" si="0"/>
        <v>0.37447200000000003</v>
      </c>
      <c r="AD47">
        <f t="shared" si="1"/>
        <v>44.205528000000001</v>
      </c>
      <c r="AE47">
        <f>'IDT-1'!D47</f>
        <v>0</v>
      </c>
      <c r="AF47" s="24"/>
      <c r="AG47">
        <f t="shared" si="2"/>
        <v>44.205528000000001</v>
      </c>
      <c r="AI47" s="34">
        <f>PXIL!L47</f>
        <v>0</v>
      </c>
      <c r="AJ47" s="34">
        <f>PXIL!R47</f>
        <v>0</v>
      </c>
      <c r="AK47" s="34">
        <f>RTM_IEX!L47</f>
        <v>20.260000000000002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9.65</v>
      </c>
      <c r="AB48" s="75">
        <f>-STOA!R48</f>
        <v>0</v>
      </c>
      <c r="AC48">
        <f t="shared" si="0"/>
        <v>0.37438799999999994</v>
      </c>
      <c r="AD48">
        <f t="shared" si="1"/>
        <v>44.195611999999997</v>
      </c>
      <c r="AE48">
        <f>'IDT-1'!D48</f>
        <v>0</v>
      </c>
      <c r="AF48" s="24"/>
      <c r="AG48">
        <f t="shared" si="2"/>
        <v>44.195611999999997</v>
      </c>
      <c r="AI48" s="34">
        <f>PXIL!L48</f>
        <v>0</v>
      </c>
      <c r="AJ48" s="34">
        <f>PXIL!R48</f>
        <v>0</v>
      </c>
      <c r="AK48" s="34">
        <f>RTM_IEX!L48</f>
        <v>19.97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11.280000000000001</v>
      </c>
      <c r="AB49" s="75">
        <f>-STOA!R49</f>
        <v>0</v>
      </c>
      <c r="AC49">
        <f t="shared" si="0"/>
        <v>0.37590000000000001</v>
      </c>
      <c r="AD49">
        <f t="shared" si="1"/>
        <v>44.374099999999999</v>
      </c>
      <c r="AE49">
        <f>'IDT-1'!D49</f>
        <v>0</v>
      </c>
      <c r="AF49" s="24"/>
      <c r="AG49">
        <f t="shared" si="2"/>
        <v>44.374099999999999</v>
      </c>
      <c r="AI49" s="34">
        <f>PXIL!L49</f>
        <v>0</v>
      </c>
      <c r="AJ49" s="34">
        <f>PXIL!R49</f>
        <v>0</v>
      </c>
      <c r="AK49" s="34">
        <f>RTM_IEX!L49</f>
        <v>18.52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9.34</v>
      </c>
      <c r="AB50" s="75">
        <f>-STOA!R50</f>
        <v>0</v>
      </c>
      <c r="AC50">
        <f t="shared" si="0"/>
        <v>0.37337999999999993</v>
      </c>
      <c r="AD50">
        <f t="shared" si="1"/>
        <v>44.076620000000005</v>
      </c>
      <c r="AE50">
        <f>'IDT-1'!D50</f>
        <v>0</v>
      </c>
      <c r="AF50" s="24"/>
      <c r="AG50">
        <f t="shared" si="2"/>
        <v>44.076620000000005</v>
      </c>
      <c r="AI50" s="34">
        <f>PXIL!L50</f>
        <v>0</v>
      </c>
      <c r="AJ50" s="34">
        <f>PXIL!R50</f>
        <v>0</v>
      </c>
      <c r="AK50" s="34">
        <f>RTM_IEX!L50</f>
        <v>20.16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10.14</v>
      </c>
      <c r="AB51" s="75">
        <f>-STOA!R51</f>
        <v>0</v>
      </c>
      <c r="AC51">
        <f t="shared" si="0"/>
        <v>0.34851599999999994</v>
      </c>
      <c r="AD51">
        <f t="shared" si="1"/>
        <v>41.141483999999998</v>
      </c>
      <c r="AE51">
        <f>'IDT-1'!D51</f>
        <v>0</v>
      </c>
      <c r="AF51" s="24"/>
      <c r="AG51">
        <f t="shared" si="2"/>
        <v>41.141483999999998</v>
      </c>
      <c r="AI51" s="34">
        <f>PXIL!L51</f>
        <v>0</v>
      </c>
      <c r="AJ51" s="34">
        <f>PXIL!R51</f>
        <v>0</v>
      </c>
      <c r="AK51" s="34">
        <f>RTM_IEX!L51</f>
        <v>16.399999999999999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9.42</v>
      </c>
      <c r="AB52" s="75">
        <f>-STOA!R52</f>
        <v>0</v>
      </c>
      <c r="AC52">
        <f t="shared" si="0"/>
        <v>0.34809599999999996</v>
      </c>
      <c r="AD52">
        <f t="shared" si="1"/>
        <v>41.091904</v>
      </c>
      <c r="AE52">
        <f>'IDT-1'!D52</f>
        <v>0</v>
      </c>
      <c r="AF52" s="24"/>
      <c r="AG52">
        <f t="shared" si="2"/>
        <v>41.091904</v>
      </c>
      <c r="AI52" s="34">
        <f>PXIL!L52</f>
        <v>0</v>
      </c>
      <c r="AJ52" s="34">
        <f>PXIL!R52</f>
        <v>0</v>
      </c>
      <c r="AK52" s="34">
        <f>RTM_IEX!L52</f>
        <v>17.07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11.36</v>
      </c>
      <c r="AB53" s="75">
        <f>-STOA!R53</f>
        <v>0</v>
      </c>
      <c r="AC53">
        <f t="shared" si="0"/>
        <v>0.34725599999999995</v>
      </c>
      <c r="AD53">
        <f t="shared" si="1"/>
        <v>40.992744000000002</v>
      </c>
      <c r="AE53">
        <f>'IDT-1'!D53</f>
        <v>0</v>
      </c>
      <c r="AF53" s="24"/>
      <c r="AG53">
        <f t="shared" si="2"/>
        <v>40.992744000000002</v>
      </c>
      <c r="AI53" s="34">
        <f>PXIL!L53</f>
        <v>0</v>
      </c>
      <c r="AJ53" s="34">
        <f>PXIL!R53</f>
        <v>0</v>
      </c>
      <c r="AK53" s="34">
        <f>RTM_IEX!L53</f>
        <v>15.14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13.34</v>
      </c>
      <c r="AB54" s="75">
        <f>-STOA!R54</f>
        <v>0</v>
      </c>
      <c r="AC54">
        <f t="shared" si="0"/>
        <v>0.34775999999999996</v>
      </c>
      <c r="AD54">
        <f t="shared" si="1"/>
        <v>41.052239999999998</v>
      </c>
      <c r="AE54">
        <f>'IDT-1'!D54</f>
        <v>0</v>
      </c>
      <c r="AF54" s="24"/>
      <c r="AG54">
        <f t="shared" si="2"/>
        <v>41.052239999999998</v>
      </c>
      <c r="AI54" s="34">
        <f>PXIL!L54</f>
        <v>0</v>
      </c>
      <c r="AJ54" s="34">
        <f>PXIL!R54</f>
        <v>0</v>
      </c>
      <c r="AK54" s="34">
        <f>RTM_IEX!L54</f>
        <v>13.22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5.839999999999999</v>
      </c>
      <c r="J55">
        <f>Bawana_RLNG!R55</f>
        <v>0.31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11.879999999999999</v>
      </c>
      <c r="AB55" s="75">
        <f>-STOA!R55</f>
        <v>0</v>
      </c>
      <c r="AC55">
        <f t="shared" si="0"/>
        <v>0.34860000000000002</v>
      </c>
      <c r="AD55">
        <f t="shared" si="1"/>
        <v>41.151400000000002</v>
      </c>
      <c r="AE55">
        <f>'IDT-1'!D55</f>
        <v>0</v>
      </c>
      <c r="AF55" s="24"/>
      <c r="AG55">
        <f t="shared" si="2"/>
        <v>41.151400000000002</v>
      </c>
      <c r="AI55" s="34">
        <f>PXIL!L55</f>
        <v>0</v>
      </c>
      <c r="AJ55" s="34">
        <f>PXIL!R55</f>
        <v>0</v>
      </c>
      <c r="AK55" s="34">
        <f>RTM_IEX!L55</f>
        <v>14.47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0.31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11.46</v>
      </c>
      <c r="AB56" s="75">
        <f>-STOA!R56</f>
        <v>0</v>
      </c>
      <c r="AC56">
        <f t="shared" si="0"/>
        <v>0.35313599999999995</v>
      </c>
      <c r="AD56">
        <f t="shared" si="1"/>
        <v>41.686864</v>
      </c>
      <c r="AE56">
        <f>'IDT-1'!D56</f>
        <v>0</v>
      </c>
      <c r="AF56" s="24"/>
      <c r="AG56">
        <f t="shared" si="2"/>
        <v>41.686864</v>
      </c>
      <c r="AI56" s="34">
        <f>PXIL!L56</f>
        <v>0</v>
      </c>
      <c r="AJ56" s="34">
        <f>PXIL!R56</f>
        <v>0</v>
      </c>
      <c r="AK56" s="34">
        <f>RTM_IEX!L56</f>
        <v>15.43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0.31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12.29</v>
      </c>
      <c r="AB57" s="75">
        <f>-STOA!R57</f>
        <v>0</v>
      </c>
      <c r="AC57">
        <f t="shared" si="0"/>
        <v>0.380436</v>
      </c>
      <c r="AD57">
        <f t="shared" si="1"/>
        <v>44.909563999999996</v>
      </c>
      <c r="AE57">
        <f>'IDT-1'!D57</f>
        <v>0</v>
      </c>
      <c r="AF57" s="24"/>
      <c r="AG57">
        <f t="shared" si="2"/>
        <v>44.909563999999996</v>
      </c>
      <c r="AI57" s="34">
        <f>PXIL!L57</f>
        <v>0</v>
      </c>
      <c r="AJ57" s="34">
        <f>PXIL!R57</f>
        <v>0</v>
      </c>
      <c r="AK57" s="34">
        <f>RTM_IEX!L57</f>
        <v>17.850000000000001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0.31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</v>
      </c>
      <c r="AB58" s="75">
        <f>-STOA!R58</f>
        <v>0</v>
      </c>
      <c r="AC58">
        <f t="shared" si="0"/>
        <v>0.37379999999999997</v>
      </c>
      <c r="AD58">
        <f t="shared" si="1"/>
        <v>44.126199999999997</v>
      </c>
      <c r="AE58">
        <f>'IDT-1'!D58</f>
        <v>0</v>
      </c>
      <c r="AF58" s="24"/>
      <c r="AG58">
        <f t="shared" si="2"/>
        <v>44.126199999999997</v>
      </c>
      <c r="AI58" s="34">
        <f>PXIL!L58</f>
        <v>0</v>
      </c>
      <c r="AJ58" s="34">
        <f>PXIL!R58</f>
        <v>0</v>
      </c>
      <c r="AK58" s="34">
        <f>RTM_IEX!L58</f>
        <v>17.850000000000001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0.31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10.120000000000001</v>
      </c>
      <c r="AB59" s="75">
        <f>-STOA!R59</f>
        <v>0</v>
      </c>
      <c r="AC59">
        <f t="shared" si="0"/>
        <v>0.37833600000000001</v>
      </c>
      <c r="AD59">
        <f t="shared" si="1"/>
        <v>44.661664000000009</v>
      </c>
      <c r="AE59">
        <f>'IDT-1'!D59</f>
        <v>0</v>
      </c>
      <c r="AF59" s="24"/>
      <c r="AG59">
        <f t="shared" si="2"/>
        <v>44.661664000000009</v>
      </c>
      <c r="AI59" s="34">
        <f>PXIL!L59</f>
        <v>0</v>
      </c>
      <c r="AJ59" s="34">
        <f>PXIL!R59</f>
        <v>0</v>
      </c>
      <c r="AK59" s="34">
        <f>RTM_IEX!L59</f>
        <v>19.77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0.31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9.8000000000000007</v>
      </c>
      <c r="AB60" s="75">
        <f>-STOA!R60</f>
        <v>0</v>
      </c>
      <c r="AC60">
        <f t="shared" si="0"/>
        <v>0.37808399999999998</v>
      </c>
      <c r="AD60">
        <f t="shared" si="1"/>
        <v>44.631916000000004</v>
      </c>
      <c r="AE60">
        <f>'IDT-1'!D60</f>
        <v>0</v>
      </c>
      <c r="AF60" s="24"/>
      <c r="AG60">
        <f t="shared" si="2"/>
        <v>44.631916000000004</v>
      </c>
      <c r="AI60" s="34">
        <f>PXIL!L60</f>
        <v>0</v>
      </c>
      <c r="AJ60" s="34">
        <f>PXIL!R60</f>
        <v>0</v>
      </c>
      <c r="AK60" s="34">
        <f>RTM_IEX!L60</f>
        <v>20.059999999999999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0.31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9.2799999999999994</v>
      </c>
      <c r="AB61" s="75">
        <f>-STOA!R61</f>
        <v>0</v>
      </c>
      <c r="AC61">
        <f t="shared" si="0"/>
        <v>0.37539599999999995</v>
      </c>
      <c r="AD61">
        <f t="shared" si="1"/>
        <v>44.314603999999996</v>
      </c>
      <c r="AE61">
        <f>'IDT-1'!D61</f>
        <v>0</v>
      </c>
      <c r="AF61" s="24"/>
      <c r="AG61">
        <f t="shared" si="2"/>
        <v>44.314603999999996</v>
      </c>
      <c r="AI61" s="34">
        <f>PXIL!L61</f>
        <v>0</v>
      </c>
      <c r="AJ61" s="34">
        <f>PXIL!R61</f>
        <v>0</v>
      </c>
      <c r="AK61" s="34">
        <f>RTM_IEX!L61</f>
        <v>20.260000000000002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0.31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11.75</v>
      </c>
      <c r="AB62" s="75">
        <f>-STOA!R62</f>
        <v>0</v>
      </c>
      <c r="AC62">
        <f t="shared" si="0"/>
        <v>0.37178399999999995</v>
      </c>
      <c r="AD62">
        <f t="shared" si="1"/>
        <v>43.888216</v>
      </c>
      <c r="AE62">
        <f>'IDT-1'!D62</f>
        <v>0</v>
      </c>
      <c r="AF62" s="24"/>
      <c r="AG62">
        <f t="shared" si="2"/>
        <v>43.888216</v>
      </c>
      <c r="AI62" s="34">
        <f>PXIL!L62</f>
        <v>0</v>
      </c>
      <c r="AJ62" s="34">
        <f>PXIL!R62</f>
        <v>0</v>
      </c>
      <c r="AK62" s="34">
        <f>RTM_IEX!L62</f>
        <v>17.36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0.31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12.39</v>
      </c>
      <c r="AB63" s="75">
        <f>-STOA!R63</f>
        <v>0</v>
      </c>
      <c r="AC63">
        <f t="shared" si="0"/>
        <v>0.37715999999999994</v>
      </c>
      <c r="AD63">
        <f t="shared" si="1"/>
        <v>44.522840000000002</v>
      </c>
      <c r="AE63">
        <f>'IDT-1'!D63</f>
        <v>0</v>
      </c>
      <c r="AF63" s="24"/>
      <c r="AG63">
        <f t="shared" si="2"/>
        <v>44.522840000000002</v>
      </c>
      <c r="AI63" s="34">
        <f>PXIL!L63</f>
        <v>0</v>
      </c>
      <c r="AJ63" s="34">
        <f>PXIL!R63</f>
        <v>0</v>
      </c>
      <c r="AK63" s="34">
        <f>RTM_IEX!L63</f>
        <v>17.36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0.31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9.92</v>
      </c>
      <c r="AB64" s="75">
        <f>-STOA!R64</f>
        <v>0</v>
      </c>
      <c r="AC64">
        <f t="shared" si="0"/>
        <v>0.37665599999999999</v>
      </c>
      <c r="AD64">
        <f t="shared" si="1"/>
        <v>44.463344000000006</v>
      </c>
      <c r="AE64">
        <f>'IDT-1'!D64</f>
        <v>0</v>
      </c>
      <c r="AF64" s="24"/>
      <c r="AG64">
        <f t="shared" si="2"/>
        <v>44.463344000000006</v>
      </c>
      <c r="AI64" s="34">
        <f>PXIL!L64</f>
        <v>0</v>
      </c>
      <c r="AJ64" s="34">
        <f>PXIL!R64</f>
        <v>0</v>
      </c>
      <c r="AK64" s="34">
        <f>RTM_IEX!L64</f>
        <v>19.77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0.31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0.37690799999999997</v>
      </c>
      <c r="AD65">
        <f t="shared" si="1"/>
        <v>44.493091999999997</v>
      </c>
      <c r="AE65">
        <f>'IDT-1'!D65</f>
        <v>0</v>
      </c>
      <c r="AF65" s="24"/>
      <c r="AG65">
        <f t="shared" si="2"/>
        <v>44.493091999999997</v>
      </c>
      <c r="AI65" s="34">
        <f>PXIL!L65</f>
        <v>0</v>
      </c>
      <c r="AJ65" s="34">
        <f>PXIL!R65</f>
        <v>0</v>
      </c>
      <c r="AK65" s="34">
        <f>RTM_IEX!L65</f>
        <v>19.579999999999998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0.31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9.0399999999999991</v>
      </c>
      <c r="AB66" s="75">
        <f>-STOA!R66</f>
        <v>0</v>
      </c>
      <c r="AC66">
        <f t="shared" si="0"/>
        <v>0.37657199999999996</v>
      </c>
      <c r="AD66">
        <f t="shared" si="1"/>
        <v>44.453427999999995</v>
      </c>
      <c r="AE66">
        <f>'IDT-1'!D66</f>
        <v>0</v>
      </c>
      <c r="AF66" s="24"/>
      <c r="AG66">
        <f t="shared" si="2"/>
        <v>44.453427999999995</v>
      </c>
      <c r="AI66" s="34">
        <f>PXIL!L66</f>
        <v>0</v>
      </c>
      <c r="AJ66" s="34">
        <f>PXIL!R66</f>
        <v>0</v>
      </c>
      <c r="AK66" s="34">
        <f>RTM_IEX!L66</f>
        <v>20.64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5.839999999999999</v>
      </c>
      <c r="J67">
        <f>Bawana_RLNG!R67</f>
        <v>0.31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8.25</v>
      </c>
      <c r="AB67" s="75">
        <f>-STOA!R67</f>
        <v>0</v>
      </c>
      <c r="AC67">
        <f t="shared" si="0"/>
        <v>0.37640399999999996</v>
      </c>
      <c r="AD67">
        <f t="shared" si="1"/>
        <v>44.433596000000001</v>
      </c>
      <c r="AE67">
        <f>'IDT-1'!D67</f>
        <v>0</v>
      </c>
      <c r="AF67" s="24"/>
      <c r="AG67">
        <f t="shared" si="2"/>
        <v>44.433596000000001</v>
      </c>
      <c r="AI67" s="34">
        <f>PXIL!L67</f>
        <v>0</v>
      </c>
      <c r="AJ67" s="34">
        <f>PXIL!R67</f>
        <v>0</v>
      </c>
      <c r="AK67" s="34">
        <f>RTM_IEX!L67</f>
        <v>21.41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5.839999999999999</v>
      </c>
      <c r="J68">
        <f>Bawana_RLNG!R68</f>
        <v>0.31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0.362124</v>
      </c>
      <c r="AD68">
        <f t="shared" ref="AD68:AD98" si="4">SUM(B68:AB68,AI68:AV68)-AC68</f>
        <v>42.747875999999998</v>
      </c>
      <c r="AE68">
        <f>'IDT-1'!D68</f>
        <v>0</v>
      </c>
      <c r="AF68" s="24"/>
      <c r="AG68">
        <f t="shared" ref="AG68:AG98" si="5">SUM(AD68:AF68)</f>
        <v>42.747875999999998</v>
      </c>
      <c r="AI68" s="34">
        <f>PXIL!L68</f>
        <v>0</v>
      </c>
      <c r="AJ68" s="34">
        <f>PXIL!R68</f>
        <v>0</v>
      </c>
      <c r="AK68" s="34">
        <f>RTM_IEX!L68</f>
        <v>20.260000000000002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5.839999999999999</v>
      </c>
      <c r="J69">
        <f>Bawana_RLNG!R69</f>
        <v>0.31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7.54</v>
      </c>
      <c r="AB69" s="75">
        <f>-STOA!R69</f>
        <v>0</v>
      </c>
      <c r="AC69">
        <f t="shared" si="3"/>
        <v>0.35422799999999999</v>
      </c>
      <c r="AD69">
        <f t="shared" si="4"/>
        <v>41.815772000000003</v>
      </c>
      <c r="AE69">
        <f>'IDT-1'!D69</f>
        <v>0</v>
      </c>
      <c r="AF69" s="24"/>
      <c r="AG69">
        <f t="shared" si="5"/>
        <v>41.815772000000003</v>
      </c>
      <c r="AI69" s="34">
        <f>PXIL!L69</f>
        <v>0</v>
      </c>
      <c r="AJ69" s="34">
        <f>PXIL!R69</f>
        <v>0</v>
      </c>
      <c r="AK69" s="34">
        <f>RTM_IEX!L69</f>
        <v>19.48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5.839999999999999</v>
      </c>
      <c r="J70">
        <f>Bawana_RLNG!R70</f>
        <v>0.31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7.45</v>
      </c>
      <c r="AB70" s="75">
        <f>-STOA!R70</f>
        <v>0</v>
      </c>
      <c r="AC70">
        <f t="shared" si="3"/>
        <v>0.35187599999999997</v>
      </c>
      <c r="AD70">
        <f t="shared" si="4"/>
        <v>41.538124000000003</v>
      </c>
      <c r="AE70">
        <f>'IDT-1'!D70</f>
        <v>0</v>
      </c>
      <c r="AF70" s="24"/>
      <c r="AG70">
        <f t="shared" si="5"/>
        <v>41.538124000000003</v>
      </c>
      <c r="AI70" s="34">
        <f>PXIL!L70</f>
        <v>0</v>
      </c>
      <c r="AJ70" s="34">
        <f>PXIL!R70</f>
        <v>0</v>
      </c>
      <c r="AK70" s="34">
        <f>RTM_IEX!L70</f>
        <v>19.29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0.31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7.32</v>
      </c>
      <c r="AB71" s="75">
        <f>-STOA!R71</f>
        <v>0</v>
      </c>
      <c r="AC71">
        <f t="shared" si="3"/>
        <v>0.34675199999999995</v>
      </c>
      <c r="AD71">
        <f t="shared" si="4"/>
        <v>40.933247999999999</v>
      </c>
      <c r="AE71">
        <f>'IDT-1'!D71</f>
        <v>0</v>
      </c>
      <c r="AF71" s="24"/>
      <c r="AG71">
        <f t="shared" si="5"/>
        <v>40.933247999999999</v>
      </c>
      <c r="AI71" s="34">
        <f>PXIL!L71</f>
        <v>0</v>
      </c>
      <c r="AJ71" s="34">
        <f>PXIL!R71</f>
        <v>0</v>
      </c>
      <c r="AK71" s="34">
        <f>RTM_IEX!L71</f>
        <v>18.809999999999999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0.31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</v>
      </c>
      <c r="AB72" s="75">
        <f>-STOA!R72</f>
        <v>0</v>
      </c>
      <c r="AC72">
        <f t="shared" si="3"/>
        <v>0.34171199999999996</v>
      </c>
      <c r="AD72">
        <f t="shared" si="4"/>
        <v>40.338287999999999</v>
      </c>
      <c r="AE72">
        <f>'IDT-1'!D72</f>
        <v>0</v>
      </c>
      <c r="AF72" s="24"/>
      <c r="AG72">
        <f t="shared" si="5"/>
        <v>40.338287999999999</v>
      </c>
      <c r="AI72" s="34">
        <f>PXIL!L72</f>
        <v>0</v>
      </c>
      <c r="AJ72" s="34">
        <f>PXIL!R72</f>
        <v>0</v>
      </c>
      <c r="AK72" s="34">
        <f>RTM_IEX!L72</f>
        <v>18.329999999999998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0.31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7.17</v>
      </c>
      <c r="AB73" s="75">
        <f>-STOA!R73</f>
        <v>0</v>
      </c>
      <c r="AC73">
        <f t="shared" si="3"/>
        <v>0.34145999999999999</v>
      </c>
      <c r="AD73">
        <f t="shared" si="4"/>
        <v>40.308540000000001</v>
      </c>
      <c r="AE73">
        <f>'IDT-1'!D73</f>
        <v>0</v>
      </c>
      <c r="AF73" s="24"/>
      <c r="AG73">
        <f t="shared" si="5"/>
        <v>40.308540000000001</v>
      </c>
      <c r="AI73" s="34">
        <f>PXIL!L73</f>
        <v>0</v>
      </c>
      <c r="AJ73" s="34">
        <f>PXIL!R73</f>
        <v>0</v>
      </c>
      <c r="AK73" s="34">
        <f>RTM_IEX!L73</f>
        <v>18.329999999999998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0.31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7.08</v>
      </c>
      <c r="AB74" s="75">
        <f>-STOA!R74</f>
        <v>0</v>
      </c>
      <c r="AC74">
        <f t="shared" si="3"/>
        <v>0.34070399999999995</v>
      </c>
      <c r="AD74">
        <f t="shared" si="4"/>
        <v>40.219296</v>
      </c>
      <c r="AE74">
        <f>'IDT-1'!D74</f>
        <v>0</v>
      </c>
      <c r="AF74" s="24"/>
      <c r="AG74">
        <f t="shared" si="5"/>
        <v>40.219296</v>
      </c>
      <c r="AI74" s="34">
        <f>PXIL!L74</f>
        <v>0</v>
      </c>
      <c r="AJ74" s="34">
        <f>PXIL!R74</f>
        <v>0</v>
      </c>
      <c r="AK74" s="34">
        <f>RTM_IEX!L74</f>
        <v>18.329999999999998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0.31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6.97</v>
      </c>
      <c r="AB75" s="75">
        <f>-STOA!R75</f>
        <v>0</v>
      </c>
      <c r="AC75">
        <f t="shared" si="3"/>
        <v>0.33977999999999997</v>
      </c>
      <c r="AD75">
        <f t="shared" si="4"/>
        <v>40.110220000000005</v>
      </c>
      <c r="AE75">
        <f>'IDT-1'!D75</f>
        <v>0</v>
      </c>
      <c r="AF75" s="24"/>
      <c r="AG75">
        <f t="shared" si="5"/>
        <v>40.110220000000005</v>
      </c>
      <c r="AI75" s="34">
        <f>PXIL!L75</f>
        <v>0</v>
      </c>
      <c r="AJ75" s="34">
        <f>PXIL!R75</f>
        <v>0</v>
      </c>
      <c r="AK75" s="34">
        <f>RTM_IEX!L75</f>
        <v>18.329999999999998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0.31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6.88</v>
      </c>
      <c r="AB76" s="75">
        <f>-STOA!R76</f>
        <v>0</v>
      </c>
      <c r="AC76">
        <f t="shared" si="3"/>
        <v>0.33902399999999999</v>
      </c>
      <c r="AD76">
        <f t="shared" si="4"/>
        <v>40.020975999999997</v>
      </c>
      <c r="AE76">
        <f>'IDT-1'!D76</f>
        <v>0</v>
      </c>
      <c r="AF76" s="24"/>
      <c r="AG76">
        <f t="shared" si="5"/>
        <v>40.020975999999997</v>
      </c>
      <c r="AI76" s="34">
        <f>PXIL!L76</f>
        <v>0</v>
      </c>
      <c r="AJ76" s="34">
        <f>PXIL!R76</f>
        <v>0</v>
      </c>
      <c r="AK76" s="34">
        <f>RTM_IEX!L76</f>
        <v>18.329999999999998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6.75</v>
      </c>
      <c r="AB77" s="75">
        <f>-STOA!R77</f>
        <v>0</v>
      </c>
      <c r="AC77">
        <f t="shared" si="3"/>
        <v>0.33532799999999996</v>
      </c>
      <c r="AD77">
        <f t="shared" si="4"/>
        <v>39.584672000000005</v>
      </c>
      <c r="AE77">
        <f>'IDT-1'!D77</f>
        <v>0</v>
      </c>
      <c r="AF77" s="24"/>
      <c r="AG77">
        <f t="shared" si="5"/>
        <v>39.584672000000005</v>
      </c>
      <c r="AI77" s="34">
        <f>PXIL!L77</f>
        <v>0</v>
      </c>
      <c r="AJ77" s="34">
        <f>PXIL!R77</f>
        <v>0</v>
      </c>
      <c r="AK77" s="34">
        <f>RTM_IEX!L77</f>
        <v>18.329999999999998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0.34339199999999998</v>
      </c>
      <c r="AD78">
        <f t="shared" si="4"/>
        <v>40.536607999999994</v>
      </c>
      <c r="AE78">
        <f>'IDT-1'!D78</f>
        <v>0</v>
      </c>
      <c r="AF78" s="24"/>
      <c r="AG78">
        <f t="shared" si="5"/>
        <v>40.536607999999994</v>
      </c>
      <c r="AI78" s="34">
        <f>PXIL!L78</f>
        <v>0</v>
      </c>
      <c r="AJ78" s="34">
        <f>PXIL!R78</f>
        <v>0</v>
      </c>
      <c r="AK78" s="34">
        <f>RTM_IEX!L78</f>
        <v>19.29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5.8397892153324191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0.34339022940879227</v>
      </c>
      <c r="AD79">
        <f t="shared" si="4"/>
        <v>40.536398985923633</v>
      </c>
      <c r="AE79">
        <f>'IDT-1'!D79</f>
        <v>0</v>
      </c>
      <c r="AF79" s="24"/>
      <c r="AG79">
        <f t="shared" si="5"/>
        <v>40.536398985923633</v>
      </c>
      <c r="AI79" s="34">
        <f>PXIL!L79</f>
        <v>0</v>
      </c>
      <c r="AJ79" s="34">
        <f>PXIL!R79</f>
        <v>0</v>
      </c>
      <c r="AK79" s="34">
        <f>RTM_IEX!L79</f>
        <v>19.29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5.8397892153324191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0.34339022940879227</v>
      </c>
      <c r="AD80">
        <f t="shared" si="4"/>
        <v>40.536398985923633</v>
      </c>
      <c r="AE80">
        <f>'IDT-1'!D80</f>
        <v>0</v>
      </c>
      <c r="AF80" s="24"/>
      <c r="AG80">
        <f t="shared" si="5"/>
        <v>40.536398985923633</v>
      </c>
      <c r="AI80" s="34">
        <f>PXIL!L80</f>
        <v>0</v>
      </c>
      <c r="AJ80" s="34">
        <f>PXIL!R80</f>
        <v>0</v>
      </c>
      <c r="AK80" s="34">
        <f>RTM_IEX!L80</f>
        <v>19.29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5.8397892153324191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0.31928222940879231</v>
      </c>
      <c r="AD81">
        <f t="shared" si="4"/>
        <v>37.690506985923626</v>
      </c>
      <c r="AE81">
        <f>'IDT-1'!D81</f>
        <v>0</v>
      </c>
      <c r="AF81" s="24"/>
      <c r="AG81">
        <f t="shared" si="5"/>
        <v>37.690506985923626</v>
      </c>
      <c r="AI81" s="34">
        <f>PXIL!L81</f>
        <v>0</v>
      </c>
      <c r="AJ81" s="34">
        <f>PXIL!R81</f>
        <v>0</v>
      </c>
      <c r="AK81" s="34">
        <f>RTM_IEX!L81</f>
        <v>16.420000000000002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5.8397892153324191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0.30281822940879233</v>
      </c>
      <c r="AD82">
        <f t="shared" si="4"/>
        <v>35.746970985923632</v>
      </c>
      <c r="AE82">
        <f>'IDT-1'!D82</f>
        <v>0</v>
      </c>
      <c r="AF82" s="24"/>
      <c r="AG82">
        <f t="shared" si="5"/>
        <v>35.746970985923632</v>
      </c>
      <c r="AI82" s="34">
        <f>PXIL!L82</f>
        <v>0</v>
      </c>
      <c r="AJ82" s="34">
        <f>PXIL!R82</f>
        <v>0</v>
      </c>
      <c r="AK82" s="34">
        <f>RTM_IEX!L82</f>
        <v>14.46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0.27753429672580809</v>
      </c>
      <c r="AD83">
        <f t="shared" si="4"/>
        <v>32.762262932537062</v>
      </c>
      <c r="AE83">
        <f>'IDT-1'!D83</f>
        <v>0</v>
      </c>
      <c r="AF83" s="24"/>
      <c r="AG83">
        <f t="shared" si="5"/>
        <v>32.762262932537062</v>
      </c>
      <c r="AI83" s="34">
        <f>PXIL!L83</f>
        <v>0</v>
      </c>
      <c r="AJ83" s="34">
        <f>PXIL!R83</f>
        <v>0</v>
      </c>
      <c r="AK83" s="34">
        <f>RTM_IEX!L83</f>
        <v>11.45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0.2778702967258081</v>
      </c>
      <c r="AD84">
        <f t="shared" si="4"/>
        <v>32.801926932537064</v>
      </c>
      <c r="AE84">
        <f>'IDT-1'!D84</f>
        <v>0</v>
      </c>
      <c r="AF84" s="24"/>
      <c r="AG84">
        <f t="shared" si="5"/>
        <v>32.801926932537064</v>
      </c>
      <c r="AI84" s="34">
        <f>PXIL!L84</f>
        <v>0</v>
      </c>
      <c r="AJ84" s="34">
        <f>PXIL!R84</f>
        <v>0</v>
      </c>
      <c r="AK84" s="34">
        <f>RTM_IEX!L84</f>
        <v>11.49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0.25628208382485057</v>
      </c>
      <c r="AD85">
        <f t="shared" si="4"/>
        <v>30.253489800085937</v>
      </c>
      <c r="AE85">
        <f>'IDT-1'!D85</f>
        <v>0</v>
      </c>
      <c r="AF85" s="24"/>
      <c r="AG85">
        <f t="shared" si="5"/>
        <v>30.253489800085937</v>
      </c>
      <c r="AI85" s="34">
        <f>PXIL!L85</f>
        <v>0</v>
      </c>
      <c r="AJ85" s="34">
        <f>PXIL!R85</f>
        <v>0</v>
      </c>
      <c r="AK85" s="34">
        <f>RTM_IEX!L85</f>
        <v>8.92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17.57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0.29559408382485058</v>
      </c>
      <c r="AD86">
        <f t="shared" si="4"/>
        <v>34.894177800085934</v>
      </c>
      <c r="AE86">
        <f>'IDT-1'!D86</f>
        <v>0</v>
      </c>
      <c r="AF86" s="24"/>
      <c r="AG86">
        <f t="shared" si="5"/>
        <v>34.894177800085934</v>
      </c>
      <c r="AI86" s="34">
        <f>PXIL!L86</f>
        <v>0</v>
      </c>
      <c r="AJ86" s="34">
        <f>PXIL!R86</f>
        <v>0</v>
      </c>
      <c r="AK86" s="34">
        <f>RTM_IEX!L86</f>
        <v>5.03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17.57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0.27753408382485056</v>
      </c>
      <c r="AD87">
        <f t="shared" si="4"/>
        <v>32.762237800085934</v>
      </c>
      <c r="AE87">
        <f>'IDT-1'!D87</f>
        <v>0</v>
      </c>
      <c r="AF87" s="24"/>
      <c r="AG87">
        <f t="shared" si="5"/>
        <v>32.762237800085934</v>
      </c>
      <c r="AI87" s="34">
        <f>PXIL!L87</f>
        <v>0</v>
      </c>
      <c r="AJ87" s="34">
        <f>PXIL!R87</f>
        <v>0</v>
      </c>
      <c r="AK87" s="34">
        <f>RTM_IEX!L87</f>
        <v>2.88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17.57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0.27711408382485059</v>
      </c>
      <c r="AD88">
        <f t="shared" si="4"/>
        <v>32.712657800085935</v>
      </c>
      <c r="AE88">
        <f>'IDT-1'!D88</f>
        <v>0</v>
      </c>
      <c r="AF88" s="24"/>
      <c r="AG88">
        <f t="shared" si="5"/>
        <v>32.712657800085935</v>
      </c>
      <c r="AI88" s="34">
        <f>PXIL!L88</f>
        <v>0</v>
      </c>
      <c r="AJ88" s="34">
        <f>PXIL!R88</f>
        <v>0</v>
      </c>
      <c r="AK88" s="34">
        <f>RTM_IEX!L88</f>
        <v>2.83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17.57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0.27761808382485059</v>
      </c>
      <c r="AD89">
        <f t="shared" si="4"/>
        <v>32.772153800085938</v>
      </c>
      <c r="AE89">
        <f>'IDT-1'!D89</f>
        <v>0</v>
      </c>
      <c r="AF89" s="24"/>
      <c r="AG89">
        <f t="shared" si="5"/>
        <v>32.772153800085938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17.57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0.27467808382485059</v>
      </c>
      <c r="AD90">
        <f t="shared" si="4"/>
        <v>32.425093800085932</v>
      </c>
      <c r="AE90">
        <f>'IDT-1'!D90</f>
        <v>0</v>
      </c>
      <c r="AF90" s="24"/>
      <c r="AG90">
        <f t="shared" si="5"/>
        <v>32.425093800085932</v>
      </c>
      <c r="AI90" s="34">
        <f>PXIL!L90</f>
        <v>0</v>
      </c>
      <c r="AJ90" s="34">
        <f>PXIL!R90</f>
        <v>0</v>
      </c>
      <c r="AK90" s="34">
        <f>RTM_IEX!L90</f>
        <v>2.54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17.57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0.28383408382485059</v>
      </c>
      <c r="AD91">
        <f t="shared" si="4"/>
        <v>33.505937800085938</v>
      </c>
      <c r="AE91">
        <f>'IDT-1'!D91</f>
        <v>0</v>
      </c>
      <c r="AF91" s="24"/>
      <c r="AG91">
        <f t="shared" si="5"/>
        <v>33.505937800085938</v>
      </c>
      <c r="AI91" s="34">
        <f>PXIL!L91</f>
        <v>0</v>
      </c>
      <c r="AJ91" s="34">
        <f>PXIL!R91</f>
        <v>0</v>
      </c>
      <c r="AK91" s="34">
        <f>RTM_IEX!L91</f>
        <v>3.63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17.57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0.28492608382485057</v>
      </c>
      <c r="AD92">
        <f t="shared" si="4"/>
        <v>33.634845800085934</v>
      </c>
      <c r="AE92">
        <f>'IDT-1'!D92</f>
        <v>0</v>
      </c>
      <c r="AF92" s="24"/>
      <c r="AG92">
        <f t="shared" si="5"/>
        <v>33.634845800085934</v>
      </c>
      <c r="AI92" s="34">
        <f>PXIL!L92</f>
        <v>0</v>
      </c>
      <c r="AJ92" s="34">
        <f>PXIL!R92</f>
        <v>0</v>
      </c>
      <c r="AK92" s="34">
        <f>RTM_IEX!L92</f>
        <v>3.76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17.57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0.29206608382485055</v>
      </c>
      <c r="AD93">
        <f t="shared" si="4"/>
        <v>34.477705800085936</v>
      </c>
      <c r="AE93">
        <f>'IDT-1'!D93</f>
        <v>0</v>
      </c>
      <c r="AF93" s="24"/>
      <c r="AG93">
        <f t="shared" si="5"/>
        <v>34.477705800085936</v>
      </c>
      <c r="AI93" s="34">
        <f>PXIL!L93</f>
        <v>0</v>
      </c>
      <c r="AJ93" s="34">
        <f>PXIL!R93</f>
        <v>0</v>
      </c>
      <c r="AK93" s="34">
        <f>RTM_IEX!L93</f>
        <v>4.6100000000000003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17.57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0.28660608382485059</v>
      </c>
      <c r="AD94">
        <f t="shared" si="4"/>
        <v>33.833165800085936</v>
      </c>
      <c r="AE94">
        <f>'IDT-1'!D94</f>
        <v>0</v>
      </c>
      <c r="AF94" s="24"/>
      <c r="AG94">
        <f t="shared" si="5"/>
        <v>33.833165800085936</v>
      </c>
      <c r="AI94" s="34">
        <f>PXIL!L94</f>
        <v>0</v>
      </c>
      <c r="AJ94" s="34">
        <f>PXIL!R94</f>
        <v>0</v>
      </c>
      <c r="AK94" s="34">
        <f>RTM_IEX!L94</f>
        <v>3.96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17.57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0.29584608382485056</v>
      </c>
      <c r="AD95">
        <f t="shared" si="4"/>
        <v>34.923925800085939</v>
      </c>
      <c r="AE95">
        <f>'IDT-1'!D95</f>
        <v>0</v>
      </c>
      <c r="AF95" s="24"/>
      <c r="AG95">
        <f t="shared" si="5"/>
        <v>34.923925800085939</v>
      </c>
      <c r="AI95" s="34">
        <f>PXIL!L95</f>
        <v>0</v>
      </c>
      <c r="AJ95" s="34">
        <f>PXIL!R95</f>
        <v>0</v>
      </c>
      <c r="AK95" s="34">
        <f>RTM_IEX!L95</f>
        <v>5.0599999999999996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17.57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0.29206608382485055</v>
      </c>
      <c r="AD96">
        <f t="shared" si="4"/>
        <v>34.477705800085936</v>
      </c>
      <c r="AE96">
        <f>'IDT-1'!D96</f>
        <v>0</v>
      </c>
      <c r="AF96" s="24"/>
      <c r="AG96">
        <f t="shared" si="5"/>
        <v>34.477705800085936</v>
      </c>
      <c r="AI96" s="34">
        <f>PXIL!L96</f>
        <v>0</v>
      </c>
      <c r="AJ96" s="34">
        <f>PXIL!R96</f>
        <v>0</v>
      </c>
      <c r="AK96" s="34">
        <f>RTM_IEX!L96</f>
        <v>4.6100000000000003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17.57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0.32709408382485056</v>
      </c>
      <c r="AD97">
        <f t="shared" si="4"/>
        <v>38.612677800085933</v>
      </c>
      <c r="AE97">
        <f>'IDT-1'!D97</f>
        <v>0</v>
      </c>
      <c r="AF97" s="24"/>
      <c r="AG97">
        <f t="shared" si="5"/>
        <v>38.612677800085933</v>
      </c>
      <c r="AI97" s="34">
        <f>PXIL!L97</f>
        <v>0</v>
      </c>
      <c r="AJ97" s="34">
        <f>PXIL!R97</f>
        <v>0</v>
      </c>
      <c r="AK97" s="34">
        <f>RTM_IEX!L97</f>
        <v>8.7799999999999994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17.57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0.32709408382485056</v>
      </c>
      <c r="AD98">
        <f t="shared" si="4"/>
        <v>38.612677800085933</v>
      </c>
      <c r="AE98">
        <f>'IDT-1'!D98</f>
        <v>0</v>
      </c>
      <c r="AF98" s="24"/>
      <c r="AG98">
        <f t="shared" si="5"/>
        <v>38.612677800085933</v>
      </c>
      <c r="AI98" s="34">
        <f>PXIL!L98</f>
        <v>0</v>
      </c>
      <c r="AJ98" s="34">
        <f>PXIL!R98</f>
        <v>0</v>
      </c>
      <c r="AK98" s="34">
        <f>RTM_IEX!L98</f>
        <v>8.7799999999999994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0.25280750000000018</v>
      </c>
      <c r="H99">
        <f t="shared" si="6"/>
        <v>0</v>
      </c>
      <c r="I99">
        <f t="shared" si="6"/>
        <v>0.14015677217368458</v>
      </c>
      <c r="J99">
        <f t="shared" si="6"/>
        <v>1.7058943661135172E-3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0.19504999999999997</v>
      </c>
      <c r="AB99" s="75">
        <f t="shared" si="6"/>
        <v>0</v>
      </c>
      <c r="AC99">
        <f t="shared" si="6"/>
        <v>7.8553243989343078E-3</v>
      </c>
      <c r="AD99">
        <f t="shared" si="6"/>
        <v>0.92730234214086349</v>
      </c>
      <c r="AE99">
        <f t="shared" ref="AE99:AT99" si="7">SUM(AE3:AE98)/4000</f>
        <v>0</v>
      </c>
      <c r="AG99">
        <f t="shared" si="7"/>
        <v>0.92730234214086349</v>
      </c>
      <c r="AI99">
        <f t="shared" si="7"/>
        <v>0</v>
      </c>
      <c r="AJ99">
        <f t="shared" si="7"/>
        <v>0</v>
      </c>
      <c r="AK99">
        <f t="shared" si="7"/>
        <v>0.3454374999999999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45497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14.468999999999999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1.1299999999999999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0.15169559999999999</v>
      </c>
      <c r="AD3">
        <f>SUM(B3:AB3,AI3:AV3)-AC3</f>
        <v>17.907304399999997</v>
      </c>
      <c r="AE3">
        <v>0</v>
      </c>
      <c r="AF3" s="24"/>
      <c r="AG3">
        <f>SUM(AD3:AF3)</f>
        <v>17.907304399999997</v>
      </c>
      <c r="AI3" s="34">
        <f>PXIL!M3</f>
        <v>0</v>
      </c>
      <c r="AJ3" s="34">
        <f>PXIL!S3</f>
        <v>0</v>
      </c>
      <c r="AK3" s="34">
        <f>RTM_IEX!M3</f>
        <v>1.63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0.83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14.468999999999999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0.1599276</v>
      </c>
      <c r="AD4">
        <f t="shared" ref="AD4:AD67" si="1">SUM(B4:AB4,AI4:AV4)-AC4</f>
        <v>18.879072400000002</v>
      </c>
      <c r="AE4">
        <v>0</v>
      </c>
      <c r="AF4" s="24"/>
      <c r="AG4">
        <f t="shared" ref="AG4:AG67" si="2">SUM(AD4:AF4)</f>
        <v>18.879072400000002</v>
      </c>
      <c r="AI4" s="34">
        <f>PXIL!M4</f>
        <v>0</v>
      </c>
      <c r="AJ4" s="34">
        <f>PXIL!S4</f>
        <v>0</v>
      </c>
      <c r="AK4" s="34">
        <f>RTM_IEX!M4</f>
        <v>2.04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1.03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14.468999999999999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0.88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0.14480760000000001</v>
      </c>
      <c r="AD5">
        <f t="shared" si="1"/>
        <v>17.094192400000001</v>
      </c>
      <c r="AE5">
        <v>0</v>
      </c>
      <c r="AF5" s="24"/>
      <c r="AG5">
        <f t="shared" si="2"/>
        <v>17.094192400000001</v>
      </c>
      <c r="AI5" s="34">
        <f>PXIL!M5</f>
        <v>0</v>
      </c>
      <c r="AJ5" s="34">
        <f>PXIL!S5</f>
        <v>0</v>
      </c>
      <c r="AK5" s="34">
        <f>RTM_IEX!M5</f>
        <v>1.35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0.54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14.468999999999999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0.79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0.1404396</v>
      </c>
      <c r="AD6">
        <f t="shared" si="1"/>
        <v>16.578560400000001</v>
      </c>
      <c r="AE6">
        <v>0</v>
      </c>
      <c r="AF6" s="24"/>
      <c r="AG6">
        <f t="shared" si="2"/>
        <v>16.578560400000001</v>
      </c>
      <c r="AI6" s="34">
        <f>PXIL!M6</f>
        <v>0</v>
      </c>
      <c r="AJ6" s="34">
        <f>PXIL!S6</f>
        <v>0</v>
      </c>
      <c r="AK6" s="34">
        <f>RTM_IEX!M6</f>
        <v>1.05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0.41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14.468999999999999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0.1345596</v>
      </c>
      <c r="AD7">
        <f t="shared" si="1"/>
        <v>15.884440399999999</v>
      </c>
      <c r="AE7">
        <v>0</v>
      </c>
      <c r="AF7" s="24"/>
      <c r="AG7">
        <f t="shared" si="2"/>
        <v>15.884440399999999</v>
      </c>
      <c r="AI7" s="34">
        <f>PXIL!M7</f>
        <v>0</v>
      </c>
      <c r="AJ7" s="34">
        <f>PXIL!S7</f>
        <v>0</v>
      </c>
      <c r="AK7" s="34">
        <f>RTM_IEX!M7</f>
        <v>0.48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0.37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14.468999999999999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0.55000000000000004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0.1338876</v>
      </c>
      <c r="AD8">
        <f t="shared" si="1"/>
        <v>15.805112400000001</v>
      </c>
      <c r="AE8">
        <v>0</v>
      </c>
      <c r="AF8" s="24"/>
      <c r="AG8">
        <f t="shared" si="2"/>
        <v>15.805112400000001</v>
      </c>
      <c r="AI8" s="34">
        <f>PXIL!M8</f>
        <v>0</v>
      </c>
      <c r="AJ8" s="34">
        <f>PXIL!S8</f>
        <v>0</v>
      </c>
      <c r="AK8" s="34">
        <f>RTM_IEX!M8</f>
        <v>0.28999999999999998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0.63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14.468999999999999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0.46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0.13296360000000002</v>
      </c>
      <c r="AD9">
        <f t="shared" si="1"/>
        <v>15.696036400000001</v>
      </c>
      <c r="AE9">
        <v>0</v>
      </c>
      <c r="AF9" s="24"/>
      <c r="AG9">
        <f t="shared" si="2"/>
        <v>15.696036400000001</v>
      </c>
      <c r="AI9" s="34">
        <f>PXIL!M9</f>
        <v>0</v>
      </c>
      <c r="AJ9" s="34">
        <f>PXIL!S9</f>
        <v>0</v>
      </c>
      <c r="AK9" s="34">
        <f>RTM_IEX!M9</f>
        <v>0.19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0.71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14.468999999999999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0.12153959999999998</v>
      </c>
      <c r="AD10">
        <f t="shared" si="1"/>
        <v>14.347460399999999</v>
      </c>
      <c r="AE10">
        <v>0</v>
      </c>
      <c r="AF10" s="24"/>
      <c r="AG10">
        <f t="shared" si="2"/>
        <v>14.347460399999999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14.468999999999999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0.68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0.12725159999999999</v>
      </c>
      <c r="AD11">
        <f t="shared" si="1"/>
        <v>15.0217484</v>
      </c>
      <c r="AE11">
        <v>0</v>
      </c>
      <c r="AF11" s="24"/>
      <c r="AG11">
        <f t="shared" si="2"/>
        <v>15.0217484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14.468999999999999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0.12153959999999998</v>
      </c>
      <c r="AD12">
        <f t="shared" si="1"/>
        <v>14.347460399999999</v>
      </c>
      <c r="AE12">
        <v>0</v>
      </c>
      <c r="AF12" s="24"/>
      <c r="AG12">
        <f t="shared" si="2"/>
        <v>14.347460399999999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14.468999999999999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0.12153959999999998</v>
      </c>
      <c r="AD13">
        <f t="shared" si="1"/>
        <v>14.347460399999999</v>
      </c>
      <c r="AE13">
        <v>0</v>
      </c>
      <c r="AF13" s="24"/>
      <c r="AG13">
        <f t="shared" si="2"/>
        <v>14.347460399999999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14.468999999999999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2.2200000000000002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0.1401876</v>
      </c>
      <c r="AD14">
        <f t="shared" si="1"/>
        <v>16.548812399999999</v>
      </c>
      <c r="AE14">
        <v>0</v>
      </c>
      <c r="AF14" s="24"/>
      <c r="AG14">
        <f t="shared" si="2"/>
        <v>16.548812399999999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14.468999999999999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3.47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0.1506876</v>
      </c>
      <c r="AD15">
        <f t="shared" si="1"/>
        <v>17.788312399999999</v>
      </c>
      <c r="AE15">
        <v>0</v>
      </c>
      <c r="AF15" s="24"/>
      <c r="AG15">
        <f t="shared" si="2"/>
        <v>17.788312399999999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14.468999999999999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4.82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0.16202759999999999</v>
      </c>
      <c r="AD16">
        <f t="shared" si="1"/>
        <v>19.126972400000003</v>
      </c>
      <c r="AE16">
        <v>0</v>
      </c>
      <c r="AF16" s="24"/>
      <c r="AG16">
        <f t="shared" si="2"/>
        <v>19.126972400000003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14.468999999999999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5.88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0.17093159999999999</v>
      </c>
      <c r="AD17">
        <f t="shared" si="1"/>
        <v>20.178068400000001</v>
      </c>
      <c r="AE17">
        <v>0</v>
      </c>
      <c r="AF17" s="24"/>
      <c r="AG17">
        <f t="shared" si="2"/>
        <v>20.178068400000001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14.468999999999999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0.17177159999999997</v>
      </c>
      <c r="AD18">
        <f t="shared" si="1"/>
        <v>20.277228399999998</v>
      </c>
      <c r="AE18">
        <v>0</v>
      </c>
      <c r="AF18" s="24"/>
      <c r="AG18">
        <f t="shared" si="2"/>
        <v>20.277228399999998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14.468999999999999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8.1999999999999993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0.19041959999999997</v>
      </c>
      <c r="AD19">
        <f t="shared" si="1"/>
        <v>22.478580399999998</v>
      </c>
      <c r="AE19">
        <v>0</v>
      </c>
      <c r="AF19" s="24"/>
      <c r="AG19">
        <f t="shared" si="2"/>
        <v>22.478580399999998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14.468999999999999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9.84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0.20419559999999998</v>
      </c>
      <c r="AD20">
        <f t="shared" si="1"/>
        <v>24.104804399999999</v>
      </c>
      <c r="AE20">
        <v>0</v>
      </c>
      <c r="AF20" s="24"/>
      <c r="AG20">
        <f t="shared" si="2"/>
        <v>24.104804399999999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14.468999999999999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9.07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0.1977276</v>
      </c>
      <c r="AD21">
        <f t="shared" si="1"/>
        <v>23.341272400000001</v>
      </c>
      <c r="AE21">
        <v>0</v>
      </c>
      <c r="AF21" s="24"/>
      <c r="AG21">
        <f t="shared" si="2"/>
        <v>23.341272400000001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14.468999999999999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10.51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0.20982359999999997</v>
      </c>
      <c r="AD22">
        <f t="shared" si="1"/>
        <v>24.769176399999999</v>
      </c>
      <c r="AE22">
        <v>0</v>
      </c>
      <c r="AF22" s="24"/>
      <c r="AG22">
        <f t="shared" si="2"/>
        <v>24.769176399999999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14.468999999999999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0.22931159999999998</v>
      </c>
      <c r="AD23">
        <f t="shared" si="1"/>
        <v>27.0696884</v>
      </c>
      <c r="AE23">
        <v>0</v>
      </c>
      <c r="AF23" s="24"/>
      <c r="AG23">
        <f t="shared" si="2"/>
        <v>27.0696884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12.83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14.468999999999999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0.23493959999999997</v>
      </c>
      <c r="AD24">
        <f t="shared" si="1"/>
        <v>27.734060400000001</v>
      </c>
      <c r="AE24">
        <v>0</v>
      </c>
      <c r="AF24" s="24"/>
      <c r="AG24">
        <f t="shared" si="2"/>
        <v>27.734060400000001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13.5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14.468999999999999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0.25115159999999997</v>
      </c>
      <c r="AD25">
        <f t="shared" si="1"/>
        <v>29.647848400000001</v>
      </c>
      <c r="AE25">
        <v>0</v>
      </c>
      <c r="AF25" s="24"/>
      <c r="AG25">
        <f t="shared" si="2"/>
        <v>29.647848400000001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15.43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14.468999999999999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0.23174759999999997</v>
      </c>
      <c r="AD26">
        <f t="shared" si="1"/>
        <v>27.3572524</v>
      </c>
      <c r="AE26">
        <v>0</v>
      </c>
      <c r="AF26" s="24"/>
      <c r="AG26">
        <f t="shared" si="2"/>
        <v>27.3572524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13.12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14.468999999999999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10.71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0.21150360000000001</v>
      </c>
      <c r="AD27">
        <f t="shared" si="1"/>
        <v>24.967496400000002</v>
      </c>
      <c r="AE27">
        <v>0</v>
      </c>
      <c r="AF27" s="24"/>
      <c r="AG27">
        <f t="shared" si="2"/>
        <v>24.967496400000002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14.468999999999999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11.77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0.22040759999999995</v>
      </c>
      <c r="AD28">
        <f t="shared" si="1"/>
        <v>26.018592399999996</v>
      </c>
      <c r="AE28">
        <v>0</v>
      </c>
      <c r="AF28" s="24"/>
      <c r="AG28">
        <f t="shared" si="2"/>
        <v>26.018592399999996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14.468999999999999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13.22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0.23258759999999998</v>
      </c>
      <c r="AD29">
        <f t="shared" si="1"/>
        <v>27.456412400000001</v>
      </c>
      <c r="AE29">
        <v>0</v>
      </c>
      <c r="AF29" s="24"/>
      <c r="AG29">
        <f t="shared" si="2"/>
        <v>27.456412400000001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14.468999999999999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9.74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0.2033556</v>
      </c>
      <c r="AD30">
        <f t="shared" si="1"/>
        <v>24.005644400000001</v>
      </c>
      <c r="AE30">
        <v>0</v>
      </c>
      <c r="AF30" s="24"/>
      <c r="AG30">
        <f t="shared" si="2"/>
        <v>24.005644400000001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14.468999999999999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9.94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0.20503559999999998</v>
      </c>
      <c r="AD31">
        <f t="shared" si="1"/>
        <v>24.2039644</v>
      </c>
      <c r="AE31">
        <v>0</v>
      </c>
      <c r="AF31" s="24"/>
      <c r="AG31">
        <f t="shared" si="2"/>
        <v>24.2039644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14.468999999999999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11.48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0.21797159999999996</v>
      </c>
      <c r="AD32">
        <f t="shared" si="1"/>
        <v>25.7310284</v>
      </c>
      <c r="AE32">
        <v>0</v>
      </c>
      <c r="AF32" s="24"/>
      <c r="AG32">
        <f t="shared" si="2"/>
        <v>25.7310284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14.468999999999999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10.220000000000001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0.20738759999999998</v>
      </c>
      <c r="AD33">
        <f t="shared" si="1"/>
        <v>24.481612399999999</v>
      </c>
      <c r="AE33">
        <v>0</v>
      </c>
      <c r="AF33" s="24"/>
      <c r="AG33">
        <f t="shared" si="2"/>
        <v>24.481612399999999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14.468999999999999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8.01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0.18882359999999998</v>
      </c>
      <c r="AD34">
        <f t="shared" si="1"/>
        <v>22.2901764</v>
      </c>
      <c r="AE34">
        <v>0</v>
      </c>
      <c r="AF34" s="24"/>
      <c r="AG34">
        <f t="shared" si="2"/>
        <v>22.2901764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14.468999999999999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10.130000000000001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0.2066316</v>
      </c>
      <c r="AD35">
        <f t="shared" si="1"/>
        <v>24.392368399999999</v>
      </c>
      <c r="AE35">
        <v>0</v>
      </c>
      <c r="AF35" s="24"/>
      <c r="AG35">
        <f t="shared" si="2"/>
        <v>24.392368399999999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14.468999999999999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10.71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0.21150360000000001</v>
      </c>
      <c r="AD36">
        <f t="shared" si="1"/>
        <v>24.967496400000002</v>
      </c>
      <c r="AE36">
        <v>0</v>
      </c>
      <c r="AF36" s="24"/>
      <c r="AG36">
        <f t="shared" si="2"/>
        <v>24.967496400000002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14.468999999999999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10.32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0.20822760000000001</v>
      </c>
      <c r="AD37">
        <f t="shared" si="1"/>
        <v>24.580772400000001</v>
      </c>
      <c r="AE37">
        <v>0</v>
      </c>
      <c r="AF37" s="24"/>
      <c r="AG37">
        <f t="shared" si="2"/>
        <v>24.580772400000001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14.468999999999999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0.23661959999999999</v>
      </c>
      <c r="AD38">
        <f t="shared" si="1"/>
        <v>27.932380399999996</v>
      </c>
      <c r="AE38">
        <v>0</v>
      </c>
      <c r="AF38" s="24"/>
      <c r="AG38">
        <f t="shared" si="2"/>
        <v>27.932380399999996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13.7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14.468999999999999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6.56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0.23552759999999998</v>
      </c>
      <c r="AD39">
        <f t="shared" si="1"/>
        <v>27.8034724</v>
      </c>
      <c r="AE39">
        <v>0</v>
      </c>
      <c r="AF39" s="24"/>
      <c r="AG39">
        <f t="shared" si="2"/>
        <v>27.8034724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7.01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14.468999999999999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0.2284716</v>
      </c>
      <c r="AD40">
        <f t="shared" si="1"/>
        <v>26.970528399999999</v>
      </c>
      <c r="AE40">
        <v>0</v>
      </c>
      <c r="AF40" s="24"/>
      <c r="AG40">
        <f t="shared" si="2"/>
        <v>26.970528399999999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12.73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14.468999999999999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0.21469559999999999</v>
      </c>
      <c r="AD41">
        <f t="shared" si="1"/>
        <v>25.344304399999999</v>
      </c>
      <c r="AE41">
        <v>0</v>
      </c>
      <c r="AF41" s="24"/>
      <c r="AG41">
        <f t="shared" si="2"/>
        <v>25.344304399999999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11.09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14.468999999999999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0.18227159999999998</v>
      </c>
      <c r="AD42">
        <f t="shared" si="1"/>
        <v>21.516728399999998</v>
      </c>
      <c r="AE42">
        <v>0</v>
      </c>
      <c r="AF42" s="24"/>
      <c r="AG42">
        <f t="shared" si="2"/>
        <v>21.516728399999998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7.23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14.468999999999999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9.16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0.19848359999999998</v>
      </c>
      <c r="AD43">
        <f t="shared" si="1"/>
        <v>23.430516399999998</v>
      </c>
      <c r="AE43">
        <v>0</v>
      </c>
      <c r="AF43" s="24"/>
      <c r="AG43">
        <f t="shared" si="2"/>
        <v>23.430516399999998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14.468999999999999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8.68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0.2072196</v>
      </c>
      <c r="AD44">
        <f t="shared" si="1"/>
        <v>24.461780400000002</v>
      </c>
      <c r="AE44">
        <v>0</v>
      </c>
      <c r="AF44" s="24"/>
      <c r="AG44">
        <f t="shared" si="2"/>
        <v>24.461780400000002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1.52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14.468999999999999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0.17807159999999997</v>
      </c>
      <c r="AD45">
        <f t="shared" si="1"/>
        <v>21.020928399999999</v>
      </c>
      <c r="AE45">
        <v>0</v>
      </c>
      <c r="AF45" s="24"/>
      <c r="AG45">
        <f t="shared" si="2"/>
        <v>21.020928399999999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5.77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14.468999999999999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0.18067559999999999</v>
      </c>
      <c r="AD46">
        <f t="shared" si="1"/>
        <v>21.3283244</v>
      </c>
      <c r="AE46">
        <v>0</v>
      </c>
      <c r="AF46" s="24"/>
      <c r="AG46">
        <f t="shared" si="2"/>
        <v>21.3283244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7.04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14.468999999999999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0.18395159999999999</v>
      </c>
      <c r="AD47">
        <f t="shared" si="1"/>
        <v>21.715048400000001</v>
      </c>
      <c r="AE47">
        <v>0</v>
      </c>
      <c r="AF47" s="24"/>
      <c r="AG47">
        <f t="shared" si="2"/>
        <v>21.715048400000001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7.43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14.468999999999999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0.15555959999999996</v>
      </c>
      <c r="AD48">
        <f t="shared" si="1"/>
        <v>18.363440399999998</v>
      </c>
      <c r="AE48">
        <v>0</v>
      </c>
      <c r="AF48" s="24"/>
      <c r="AG48">
        <f t="shared" si="2"/>
        <v>18.363440399999998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4.05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14.468999999999999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0.16849559999999997</v>
      </c>
      <c r="AD49">
        <f t="shared" si="1"/>
        <v>19.890504399999998</v>
      </c>
      <c r="AE49">
        <v>0</v>
      </c>
      <c r="AF49" s="24"/>
      <c r="AG49">
        <f t="shared" si="2"/>
        <v>19.890504399999998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5.59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14.468999999999999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0.20335559999999997</v>
      </c>
      <c r="AD50">
        <f t="shared" si="1"/>
        <v>24.005644400000001</v>
      </c>
      <c r="AE50">
        <v>0</v>
      </c>
      <c r="AF50" s="24"/>
      <c r="AG50">
        <f t="shared" si="2"/>
        <v>24.005644400000001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9.74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14.468999999999999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0.23258759999999998</v>
      </c>
      <c r="AD51">
        <f t="shared" si="1"/>
        <v>27.456412400000001</v>
      </c>
      <c r="AE51">
        <v>0</v>
      </c>
      <c r="AF51" s="24"/>
      <c r="AG51">
        <f t="shared" si="2"/>
        <v>27.456412400000001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13.22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14.468999999999999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0.23418359999999999</v>
      </c>
      <c r="AD52">
        <f t="shared" si="1"/>
        <v>27.644816399999996</v>
      </c>
      <c r="AE52">
        <v>0</v>
      </c>
      <c r="AF52" s="24"/>
      <c r="AG52">
        <f t="shared" si="2"/>
        <v>27.644816399999996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13.41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14.468999999999999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0.18395159999999999</v>
      </c>
      <c r="AD53">
        <f t="shared" si="1"/>
        <v>21.715048400000001</v>
      </c>
      <c r="AE53">
        <v>0</v>
      </c>
      <c r="AF53" s="24"/>
      <c r="AG53">
        <f t="shared" si="2"/>
        <v>21.715048400000001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7.43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14.468999999999999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0.19201559999999998</v>
      </c>
      <c r="AD54">
        <f t="shared" si="1"/>
        <v>22.6669844</v>
      </c>
      <c r="AE54">
        <v>0</v>
      </c>
      <c r="AF54" s="24"/>
      <c r="AG54">
        <f t="shared" si="2"/>
        <v>22.6669844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8.39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14.468999999999999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0.22200359999999997</v>
      </c>
      <c r="AD55">
        <f t="shared" si="1"/>
        <v>26.206996400000001</v>
      </c>
      <c r="AE55">
        <v>0</v>
      </c>
      <c r="AF55" s="24"/>
      <c r="AG55">
        <f t="shared" si="2"/>
        <v>26.206996400000001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11.96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14.468999999999999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0.21150359999999999</v>
      </c>
      <c r="AD56">
        <f t="shared" si="1"/>
        <v>24.967496400000002</v>
      </c>
      <c r="AE56">
        <v>0</v>
      </c>
      <c r="AF56" s="24"/>
      <c r="AG56">
        <f t="shared" si="2"/>
        <v>24.967496400000002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10.71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14.468999999999999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0.19848359999999998</v>
      </c>
      <c r="AD57">
        <f t="shared" si="1"/>
        <v>23.430516399999998</v>
      </c>
      <c r="AE57">
        <v>0</v>
      </c>
      <c r="AF57" s="24"/>
      <c r="AG57">
        <f t="shared" si="2"/>
        <v>23.430516399999998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9.16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14.468999999999999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0.21150359999999999</v>
      </c>
      <c r="AD58">
        <f t="shared" si="1"/>
        <v>24.967496400000002</v>
      </c>
      <c r="AE58">
        <v>0</v>
      </c>
      <c r="AF58" s="24"/>
      <c r="AG58">
        <f t="shared" si="2"/>
        <v>24.967496400000002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10.71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14.468999999999999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0.20335559999999997</v>
      </c>
      <c r="AD59">
        <f t="shared" si="1"/>
        <v>24.005644400000001</v>
      </c>
      <c r="AE59">
        <v>0</v>
      </c>
      <c r="AF59" s="24"/>
      <c r="AG59">
        <f t="shared" si="2"/>
        <v>24.005644400000001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9.74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14.468999999999999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0.23577959999999998</v>
      </c>
      <c r="AD60">
        <f t="shared" si="1"/>
        <v>27.833220399999998</v>
      </c>
      <c r="AE60">
        <v>0</v>
      </c>
      <c r="AF60" s="24"/>
      <c r="AG60">
        <f t="shared" si="2"/>
        <v>27.833220399999998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13.6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14.468999999999999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0.20663159999999997</v>
      </c>
      <c r="AD61">
        <f t="shared" si="1"/>
        <v>24.392368399999999</v>
      </c>
      <c r="AE61">
        <v>0</v>
      </c>
      <c r="AF61" s="24"/>
      <c r="AG61">
        <f t="shared" si="2"/>
        <v>24.392368399999999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10.130000000000001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14.468999999999999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3.09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0.18361559999999999</v>
      </c>
      <c r="AD62">
        <f t="shared" si="1"/>
        <v>21.675384399999999</v>
      </c>
      <c r="AE62">
        <v>0</v>
      </c>
      <c r="AF62" s="24"/>
      <c r="AG62">
        <f t="shared" si="2"/>
        <v>21.675384399999999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4.3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14.468999999999999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0.17017559999999998</v>
      </c>
      <c r="AD63">
        <f t="shared" si="1"/>
        <v>20.0888244</v>
      </c>
      <c r="AE63">
        <v>0</v>
      </c>
      <c r="AF63" s="24"/>
      <c r="AG63">
        <f t="shared" si="2"/>
        <v>20.0888244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5.79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14.468999999999999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9.4499999999999993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0.20091959999999995</v>
      </c>
      <c r="AD64">
        <f t="shared" si="1"/>
        <v>23.718080399999998</v>
      </c>
      <c r="AE64">
        <v>0</v>
      </c>
      <c r="AF64" s="24"/>
      <c r="AG64">
        <f t="shared" si="2"/>
        <v>23.718080399999998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14.468999999999999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14.57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0.24392759999999999</v>
      </c>
      <c r="AD65">
        <f t="shared" si="1"/>
        <v>28.795072400000002</v>
      </c>
      <c r="AE65">
        <v>0</v>
      </c>
      <c r="AF65" s="24"/>
      <c r="AG65">
        <f t="shared" si="2"/>
        <v>28.795072400000002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14.468999999999999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12.83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0.22931159999999998</v>
      </c>
      <c r="AD66">
        <f t="shared" si="1"/>
        <v>27.0696884</v>
      </c>
      <c r="AE66">
        <v>0</v>
      </c>
      <c r="AF66" s="24"/>
      <c r="AG66">
        <f t="shared" si="2"/>
        <v>27.0696884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14.468999999999999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10.8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0.21225959999999996</v>
      </c>
      <c r="AD67">
        <f t="shared" si="1"/>
        <v>25.056740399999999</v>
      </c>
      <c r="AE67">
        <v>0</v>
      </c>
      <c r="AF67" s="24"/>
      <c r="AG67">
        <f t="shared" si="2"/>
        <v>25.056740399999999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14.468999999999999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10.220000000000001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0.20738759999999998</v>
      </c>
      <c r="AD68">
        <f t="shared" ref="AD68:AD98" si="4">SUM(B68:AB68,AI68:AV68)-AC68</f>
        <v>24.481612399999999</v>
      </c>
      <c r="AE68">
        <v>0</v>
      </c>
      <c r="AF68" s="24"/>
      <c r="AG68">
        <f t="shared" ref="AG68:AG98" si="5">SUM(AD68:AF68)</f>
        <v>24.481612399999999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14.468999999999999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0.22443959999999996</v>
      </c>
      <c r="AD69">
        <f t="shared" si="4"/>
        <v>26.494560400000001</v>
      </c>
      <c r="AE69">
        <v>0</v>
      </c>
      <c r="AF69" s="24"/>
      <c r="AG69">
        <f t="shared" si="5"/>
        <v>26.494560400000001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12.25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14.468999999999999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0.20579159999999996</v>
      </c>
      <c r="AD70">
        <f t="shared" si="4"/>
        <v>24.293208399999997</v>
      </c>
      <c r="AE70">
        <v>0</v>
      </c>
      <c r="AF70" s="24"/>
      <c r="AG70">
        <f t="shared" si="5"/>
        <v>24.293208399999997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10.029999999999999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14.468999999999999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0.22603559999999998</v>
      </c>
      <c r="AD71">
        <f t="shared" si="4"/>
        <v>26.682964399999999</v>
      </c>
      <c r="AE71">
        <v>0</v>
      </c>
      <c r="AF71" s="24"/>
      <c r="AG71">
        <f t="shared" si="5"/>
        <v>26.682964399999999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12.44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14.468999999999999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0.22687559999999996</v>
      </c>
      <c r="AD72">
        <f t="shared" si="4"/>
        <v>26.782124400000001</v>
      </c>
      <c r="AE72">
        <v>0</v>
      </c>
      <c r="AF72" s="24"/>
      <c r="AG72">
        <f t="shared" si="5"/>
        <v>26.782124400000001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12.54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14.468999999999999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0.21200759999999996</v>
      </c>
      <c r="AD73">
        <f t="shared" si="4"/>
        <v>25.026992399999997</v>
      </c>
      <c r="AE73">
        <v>0</v>
      </c>
      <c r="AF73" s="24"/>
      <c r="AG73">
        <f t="shared" si="5"/>
        <v>25.026992399999997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7.01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14.468999999999999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8.8699999999999992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0.21923159999999997</v>
      </c>
      <c r="AD74">
        <f t="shared" si="4"/>
        <v>25.879768399999996</v>
      </c>
      <c r="AE74">
        <v>0</v>
      </c>
      <c r="AF74" s="24"/>
      <c r="AG74">
        <f t="shared" si="5"/>
        <v>25.879768399999996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2.76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14.468999999999999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13.12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0.23174759999999997</v>
      </c>
      <c r="AD75">
        <f t="shared" si="4"/>
        <v>27.3572524</v>
      </c>
      <c r="AE75">
        <v>0</v>
      </c>
      <c r="AF75" s="24"/>
      <c r="AG75">
        <f t="shared" si="5"/>
        <v>27.3572524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14.468999999999999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9.74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0.2033556</v>
      </c>
      <c r="AD76">
        <f t="shared" si="4"/>
        <v>24.005644400000001</v>
      </c>
      <c r="AE76">
        <v>0</v>
      </c>
      <c r="AF76" s="24"/>
      <c r="AG76">
        <f t="shared" si="5"/>
        <v>24.005644400000001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14.468999999999999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0.21066359999999998</v>
      </c>
      <c r="AD77">
        <f t="shared" si="4"/>
        <v>24.8683364</v>
      </c>
      <c r="AE77">
        <v>0</v>
      </c>
      <c r="AF77" s="24"/>
      <c r="AG77">
        <f t="shared" si="5"/>
        <v>24.8683364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14.468999999999999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9.5500000000000007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0.20175959999999998</v>
      </c>
      <c r="AD78">
        <f t="shared" si="4"/>
        <v>23.817240399999999</v>
      </c>
      <c r="AE78">
        <v>0</v>
      </c>
      <c r="AF78" s="24"/>
      <c r="AG78">
        <f t="shared" si="5"/>
        <v>23.817240399999999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14.468999999999999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0.19008359999999999</v>
      </c>
      <c r="AD79">
        <f t="shared" si="4"/>
        <v>22.4389164</v>
      </c>
      <c r="AE79">
        <v>0</v>
      </c>
      <c r="AF79" s="24"/>
      <c r="AG79">
        <f t="shared" si="5"/>
        <v>22.4389164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4.1100000000000003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14.468999999999999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4.1500000000000004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0.19856760000000001</v>
      </c>
      <c r="AD80">
        <f t="shared" si="4"/>
        <v>23.440432400000002</v>
      </c>
      <c r="AE80">
        <v>0</v>
      </c>
      <c r="AF80" s="24"/>
      <c r="AG80">
        <f t="shared" si="5"/>
        <v>23.440432400000002</v>
      </c>
      <c r="AI80" s="34">
        <f>PXIL!M80</f>
        <v>0</v>
      </c>
      <c r="AJ80" s="34">
        <f>PXIL!S80</f>
        <v>0</v>
      </c>
      <c r="AK80" s="34">
        <f>RTM_IEX!M80</f>
        <v>2.6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2.42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14.468999999999999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2.85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0.22217159999999997</v>
      </c>
      <c r="AD81">
        <f t="shared" si="4"/>
        <v>26.226828399999999</v>
      </c>
      <c r="AE81">
        <v>0</v>
      </c>
      <c r="AF81" s="24"/>
      <c r="AG81">
        <f t="shared" si="5"/>
        <v>26.226828399999999</v>
      </c>
      <c r="AI81" s="34">
        <f>PXIL!M81</f>
        <v>0</v>
      </c>
      <c r="AJ81" s="34">
        <f>PXIL!S81</f>
        <v>0</v>
      </c>
      <c r="AK81" s="34">
        <f>RTM_IEX!M81</f>
        <v>7.79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1.34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14.468999999999999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2.33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0.20789159999999995</v>
      </c>
      <c r="AD82">
        <f t="shared" si="4"/>
        <v>24.541108399999999</v>
      </c>
      <c r="AE82">
        <v>0</v>
      </c>
      <c r="AF82" s="24"/>
      <c r="AG82">
        <f t="shared" si="5"/>
        <v>24.541108399999999</v>
      </c>
      <c r="AI82" s="34">
        <f>PXIL!M82</f>
        <v>0</v>
      </c>
      <c r="AJ82" s="34">
        <f>PXIL!S82</f>
        <v>0</v>
      </c>
      <c r="AK82" s="34">
        <f>RTM_IEX!M82</f>
        <v>6.72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1.23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14.468999999999999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0.20024759999999997</v>
      </c>
      <c r="AD83">
        <f t="shared" si="4"/>
        <v>23.638752399999998</v>
      </c>
      <c r="AE83">
        <v>0</v>
      </c>
      <c r="AF83" s="24"/>
      <c r="AG83">
        <f t="shared" si="5"/>
        <v>23.638752399999998</v>
      </c>
      <c r="AI83" s="34">
        <f>PXIL!M83</f>
        <v>0</v>
      </c>
      <c r="AJ83" s="34">
        <f>PXIL!S83</f>
        <v>0</v>
      </c>
      <c r="AK83" s="34">
        <f>RTM_IEX!M83</f>
        <v>6.38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0.95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14.468999999999999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2.35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0.21368759999999998</v>
      </c>
      <c r="AD84">
        <f t="shared" si="4"/>
        <v>25.2253124</v>
      </c>
      <c r="AE84">
        <v>0</v>
      </c>
      <c r="AF84" s="24"/>
      <c r="AG84">
        <f t="shared" si="5"/>
        <v>25.2253124</v>
      </c>
      <c r="AI84" s="34">
        <f>PXIL!M84</f>
        <v>0</v>
      </c>
      <c r="AJ84" s="34">
        <f>PXIL!S84</f>
        <v>0</v>
      </c>
      <c r="AK84" s="34">
        <f>RTM_IEX!M84</f>
        <v>7.58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1.04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14.468999999999999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2.46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0.19142759999999998</v>
      </c>
      <c r="AD85">
        <f t="shared" si="4"/>
        <v>22.597572399999997</v>
      </c>
      <c r="AE85">
        <v>0</v>
      </c>
      <c r="AF85" s="24"/>
      <c r="AG85">
        <f t="shared" si="5"/>
        <v>22.597572399999997</v>
      </c>
      <c r="AI85" s="34">
        <f>PXIL!M85</f>
        <v>0</v>
      </c>
      <c r="AJ85" s="34">
        <f>PXIL!S85</f>
        <v>0</v>
      </c>
      <c r="AK85" s="34">
        <f>RTM_IEX!M85</f>
        <v>5.48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0.38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14.468999999999999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1.56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0.16673160000000001</v>
      </c>
      <c r="AD86">
        <f t="shared" si="4"/>
        <v>19.682268400000002</v>
      </c>
      <c r="AE86">
        <v>0</v>
      </c>
      <c r="AF86" s="24"/>
      <c r="AG86">
        <f t="shared" si="5"/>
        <v>19.682268400000002</v>
      </c>
      <c r="AI86" s="34">
        <f>PXIL!M86</f>
        <v>0</v>
      </c>
      <c r="AJ86" s="34">
        <f>PXIL!S86</f>
        <v>0</v>
      </c>
      <c r="AK86" s="34">
        <f>RTM_IEX!M86</f>
        <v>3.55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0.27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14.468999999999999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0.15707159999999998</v>
      </c>
      <c r="AD87">
        <f t="shared" si="4"/>
        <v>18.5419284</v>
      </c>
      <c r="AE87">
        <v>0</v>
      </c>
      <c r="AF87" s="24"/>
      <c r="AG87">
        <f t="shared" si="5"/>
        <v>18.5419284</v>
      </c>
      <c r="AI87" s="34">
        <f>PXIL!M87</f>
        <v>0</v>
      </c>
      <c r="AJ87" s="34">
        <f>PXIL!S87</f>
        <v>0</v>
      </c>
      <c r="AK87" s="34">
        <f>RTM_IEX!M87</f>
        <v>2.7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0.25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14.468999999999999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1.34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0.16043159999999998</v>
      </c>
      <c r="AD88">
        <f t="shared" si="4"/>
        <v>18.938568400000001</v>
      </c>
      <c r="AE88">
        <v>0</v>
      </c>
      <c r="AF88" s="24"/>
      <c r="AG88">
        <f t="shared" si="5"/>
        <v>18.938568400000001</v>
      </c>
      <c r="AI88" s="34">
        <f>PXIL!M88</f>
        <v>0</v>
      </c>
      <c r="AJ88" s="34">
        <f>PXIL!S88</f>
        <v>0</v>
      </c>
      <c r="AK88" s="34">
        <f>RTM_IEX!M88</f>
        <v>3.01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0.28000000000000003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14.468999999999999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1.29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0.16152359999999999</v>
      </c>
      <c r="AD89">
        <f t="shared" si="4"/>
        <v>19.0674764</v>
      </c>
      <c r="AE89">
        <v>0</v>
      </c>
      <c r="AF89" s="24"/>
      <c r="AG89">
        <f t="shared" si="5"/>
        <v>19.0674764</v>
      </c>
      <c r="AI89" s="34">
        <f>PXIL!M89</f>
        <v>0</v>
      </c>
      <c r="AJ89" s="34">
        <f>PXIL!S89</f>
        <v>0</v>
      </c>
      <c r="AK89" s="34">
        <f>RTM_IEX!M89</f>
        <v>3.18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0.28999999999999998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14.468999999999999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0.14707559999999997</v>
      </c>
      <c r="AD90">
        <f t="shared" si="4"/>
        <v>17.361924399999999</v>
      </c>
      <c r="AE90">
        <v>0</v>
      </c>
      <c r="AF90" s="24"/>
      <c r="AG90">
        <f t="shared" si="5"/>
        <v>17.361924399999999</v>
      </c>
      <c r="AI90" s="34">
        <f>PXIL!M90</f>
        <v>0</v>
      </c>
      <c r="AJ90" s="34">
        <f>PXIL!S90</f>
        <v>0</v>
      </c>
      <c r="AK90" s="34">
        <f>RTM_IEX!M90</f>
        <v>1.94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14.468999999999999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1.36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0.16673159999999998</v>
      </c>
      <c r="AD91">
        <f t="shared" si="4"/>
        <v>19.682268399999998</v>
      </c>
      <c r="AE91">
        <v>0</v>
      </c>
      <c r="AF91" s="24"/>
      <c r="AG91">
        <f t="shared" si="5"/>
        <v>19.682268399999998</v>
      </c>
      <c r="AI91" s="34">
        <f>PXIL!M91</f>
        <v>0</v>
      </c>
      <c r="AJ91" s="34">
        <f>PXIL!S91</f>
        <v>0</v>
      </c>
      <c r="AK91" s="34">
        <f>RTM_IEX!M91</f>
        <v>3.78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14.468999999999999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0.15740759999999998</v>
      </c>
      <c r="AD92">
        <f t="shared" si="4"/>
        <v>18.581592399999998</v>
      </c>
      <c r="AE92">
        <v>0</v>
      </c>
      <c r="AF92" s="24"/>
      <c r="AG92">
        <f t="shared" si="5"/>
        <v>18.581592399999998</v>
      </c>
      <c r="AI92" s="34">
        <f>PXIL!M92</f>
        <v>0</v>
      </c>
      <c r="AJ92" s="34">
        <f>PXIL!S92</f>
        <v>0</v>
      </c>
      <c r="AK92" s="34">
        <f>RTM_IEX!M92</f>
        <v>3.07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14.468999999999999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1.0900000000000001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0.16421159999999999</v>
      </c>
      <c r="AD93">
        <f t="shared" si="4"/>
        <v>19.384788399999998</v>
      </c>
      <c r="AE93">
        <v>0</v>
      </c>
      <c r="AF93" s="24"/>
      <c r="AG93">
        <f t="shared" si="5"/>
        <v>19.384788399999998</v>
      </c>
      <c r="AI93" s="34">
        <f>PXIL!M93</f>
        <v>0</v>
      </c>
      <c r="AJ93" s="34">
        <f>PXIL!S93</f>
        <v>0</v>
      </c>
      <c r="AK93" s="34">
        <f>RTM_IEX!M93</f>
        <v>3.8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0.19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14.468999999999999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1.08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0.1623636</v>
      </c>
      <c r="AD94">
        <f t="shared" si="4"/>
        <v>19.166636400000002</v>
      </c>
      <c r="AE94">
        <v>0</v>
      </c>
      <c r="AF94" s="24"/>
      <c r="AG94">
        <f t="shared" si="5"/>
        <v>19.166636400000002</v>
      </c>
      <c r="AI94" s="34">
        <f>PXIL!M94</f>
        <v>0</v>
      </c>
      <c r="AJ94" s="34">
        <f>PXIL!S94</f>
        <v>0</v>
      </c>
      <c r="AK94" s="34">
        <f>RTM_IEX!M94</f>
        <v>3.6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0.18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14.468999999999999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0.18243959999999998</v>
      </c>
      <c r="AD95">
        <f t="shared" si="4"/>
        <v>21.536560399999999</v>
      </c>
      <c r="AE95">
        <v>0</v>
      </c>
      <c r="AF95" s="24"/>
      <c r="AG95">
        <f t="shared" si="5"/>
        <v>21.536560399999999</v>
      </c>
      <c r="AI95" s="34">
        <f>PXIL!M95</f>
        <v>0</v>
      </c>
      <c r="AJ95" s="34">
        <f>PXIL!S95</f>
        <v>0</v>
      </c>
      <c r="AK95" s="34">
        <f>RTM_IEX!M95</f>
        <v>5.52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14.468999999999999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1.55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0.18395159999999997</v>
      </c>
      <c r="AD96">
        <f t="shared" si="4"/>
        <v>21.715048400000001</v>
      </c>
      <c r="AE96">
        <v>0</v>
      </c>
      <c r="AF96" s="24"/>
      <c r="AG96">
        <f t="shared" si="5"/>
        <v>21.715048400000001</v>
      </c>
      <c r="AI96" s="34">
        <f>PXIL!M96</f>
        <v>0</v>
      </c>
      <c r="AJ96" s="34">
        <f>PXIL!S96</f>
        <v>0</v>
      </c>
      <c r="AK96" s="34">
        <f>RTM_IEX!M96</f>
        <v>5.67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0.21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14.468999999999999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0.95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0.17832359999999997</v>
      </c>
      <c r="AD97">
        <f t="shared" si="4"/>
        <v>21.0506764</v>
      </c>
      <c r="AE97">
        <v>0</v>
      </c>
      <c r="AF97" s="24"/>
      <c r="AG97">
        <f t="shared" si="5"/>
        <v>21.0506764</v>
      </c>
      <c r="AI97" s="34">
        <f>PXIL!M97</f>
        <v>0</v>
      </c>
      <c r="AJ97" s="34">
        <f>PXIL!S97</f>
        <v>0</v>
      </c>
      <c r="AK97" s="34">
        <f>RTM_IEX!M97</f>
        <v>5.69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14.468999999999999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0.95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0.17009159999999998</v>
      </c>
      <c r="AD98">
        <f t="shared" si="4"/>
        <v>20.078908400000003</v>
      </c>
      <c r="AE98">
        <v>0</v>
      </c>
      <c r="AF98" s="24"/>
      <c r="AG98">
        <f t="shared" si="5"/>
        <v>20.078908400000003</v>
      </c>
      <c r="AI98" s="34">
        <f>PXIL!M98</f>
        <v>0</v>
      </c>
      <c r="AJ98" s="34">
        <f>PXIL!S98</f>
        <v>0</v>
      </c>
      <c r="AK98" s="34">
        <f>RTM_IEX!M98</f>
        <v>4.7300000000000004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0.34725600000000073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9.0229999999999991E-2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4.6114613999999974E-3</v>
      </c>
      <c r="AD99">
        <f t="shared" si="6"/>
        <v>0.54437203859999972</v>
      </c>
      <c r="AE99">
        <f t="shared" ref="AE99:AT99" si="8">SUM(AE3:AE98)/4000</f>
        <v>0</v>
      </c>
      <c r="AG99">
        <f t="shared" si="8"/>
        <v>0.54437203859999972</v>
      </c>
      <c r="AI99">
        <f t="shared" si="8"/>
        <v>0</v>
      </c>
      <c r="AJ99">
        <f t="shared" si="8"/>
        <v>0</v>
      </c>
      <c r="AK99">
        <f t="shared" si="8"/>
        <v>2.3479999999999994E-2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8.801750000000004E-2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45497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'[1]24'!B5</f>
        <v>290</v>
      </c>
      <c r="C3" s="16">
        <f>'[1]24'!C5</f>
        <v>0</v>
      </c>
      <c r="D3" s="16">
        <f>'[1]24'!D5</f>
        <v>0</v>
      </c>
      <c r="E3" s="16">
        <f>'[1]24'!E5</f>
        <v>0</v>
      </c>
      <c r="F3" s="15">
        <f>SUM(B3:E3)</f>
        <v>290</v>
      </c>
      <c r="G3" s="15">
        <f>'[1]24'!H5</f>
        <v>146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'[1]24'!B6</f>
        <v>290</v>
      </c>
      <c r="C4" s="16">
        <f>'[1]24'!C6</f>
        <v>0</v>
      </c>
      <c r="D4" s="16">
        <f>'[1]24'!D6</f>
        <v>0</v>
      </c>
      <c r="E4" s="16">
        <f>'[1]24'!E6</f>
        <v>0</v>
      </c>
      <c r="F4" s="15">
        <f>SUM(B4:E4)</f>
        <v>290</v>
      </c>
      <c r="G4" s="15">
        <f>'[1]24'!H6</f>
        <v>146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'[1]24'!B7</f>
        <v>290</v>
      </c>
      <c r="C5" s="16">
        <f>'[1]24'!C7</f>
        <v>0</v>
      </c>
      <c r="D5" s="16">
        <f>'[1]24'!D7</f>
        <v>0</v>
      </c>
      <c r="E5" s="16">
        <f>'[1]24'!E7</f>
        <v>0</v>
      </c>
      <c r="F5" s="15">
        <f t="shared" ref="F5:F68" si="6">SUM(B5:E5)</f>
        <v>290</v>
      </c>
      <c r="G5" s="15">
        <f>'[1]24'!H7</f>
        <v>146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'[1]24'!B8</f>
        <v>290</v>
      </c>
      <c r="C6" s="16">
        <f>'[1]24'!C8</f>
        <v>0</v>
      </c>
      <c r="D6" s="16">
        <f>'[1]24'!D8</f>
        <v>0</v>
      </c>
      <c r="E6" s="16">
        <f>'[1]24'!E8</f>
        <v>0</v>
      </c>
      <c r="F6" s="15">
        <f t="shared" si="6"/>
        <v>290</v>
      </c>
      <c r="G6" s="15">
        <f>'[1]24'!H8</f>
        <v>145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  <c r="R6" s="17"/>
    </row>
    <row r="7" spans="1:18">
      <c r="A7" s="8" t="s">
        <v>49</v>
      </c>
      <c r="B7" s="15">
        <f>'[1]24'!B9</f>
        <v>290</v>
      </c>
      <c r="C7" s="16">
        <f>'[1]24'!C9</f>
        <v>0</v>
      </c>
      <c r="D7" s="16">
        <f>'[1]24'!D9</f>
        <v>0</v>
      </c>
      <c r="E7" s="16">
        <f>'[1]24'!E9</f>
        <v>0</v>
      </c>
      <c r="F7" s="15">
        <f t="shared" si="6"/>
        <v>290</v>
      </c>
      <c r="G7" s="15">
        <f>'[1]24'!H9</f>
        <v>146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  <c r="R7" s="17"/>
    </row>
    <row r="8" spans="1:18">
      <c r="A8" s="8" t="s">
        <v>50</v>
      </c>
      <c r="B8" s="15">
        <f>'[1]24'!B10</f>
        <v>290</v>
      </c>
      <c r="C8" s="16">
        <f>'[1]24'!C10</f>
        <v>0</v>
      </c>
      <c r="D8" s="16">
        <f>'[1]24'!D10</f>
        <v>0</v>
      </c>
      <c r="E8" s="16">
        <f>'[1]24'!E10</f>
        <v>0</v>
      </c>
      <c r="F8" s="15">
        <f t="shared" si="6"/>
        <v>290</v>
      </c>
      <c r="G8" s="15">
        <f>'[1]24'!H10</f>
        <v>146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  <c r="R8" s="17"/>
    </row>
    <row r="9" spans="1:18">
      <c r="A9" s="8" t="s">
        <v>51</v>
      </c>
      <c r="B9" s="15">
        <f>'[1]24'!B11</f>
        <v>290</v>
      </c>
      <c r="C9" s="16">
        <f>'[1]24'!C11</f>
        <v>0</v>
      </c>
      <c r="D9" s="16">
        <f>'[1]24'!D11</f>
        <v>0</v>
      </c>
      <c r="E9" s="16">
        <f>'[1]24'!E11</f>
        <v>0</v>
      </c>
      <c r="F9" s="15">
        <f t="shared" si="6"/>
        <v>290</v>
      </c>
      <c r="G9" s="15">
        <f>'[1]24'!H11</f>
        <v>146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  <c r="R9" s="17"/>
    </row>
    <row r="10" spans="1:18">
      <c r="A10" s="8" t="s">
        <v>52</v>
      </c>
      <c r="B10" s="15">
        <f>'[1]24'!B12</f>
        <v>290</v>
      </c>
      <c r="C10" s="16">
        <f>'[1]24'!C12</f>
        <v>0</v>
      </c>
      <c r="D10" s="16">
        <f>'[1]24'!D12</f>
        <v>0</v>
      </c>
      <c r="E10" s="16">
        <f>'[1]24'!E12</f>
        <v>0</v>
      </c>
      <c r="F10" s="15">
        <f t="shared" si="6"/>
        <v>290</v>
      </c>
      <c r="G10" s="15">
        <f>'[1]24'!H12</f>
        <v>146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  <c r="R10" s="17"/>
    </row>
    <row r="11" spans="1:18">
      <c r="A11" s="8" t="s">
        <v>53</v>
      </c>
      <c r="B11" s="15">
        <f>'[1]24'!B13</f>
        <v>290</v>
      </c>
      <c r="C11" s="16">
        <f>'[1]24'!C13</f>
        <v>0</v>
      </c>
      <c r="D11" s="16">
        <f>'[1]24'!D13</f>
        <v>0</v>
      </c>
      <c r="E11" s="16">
        <f>'[1]24'!E13</f>
        <v>0</v>
      </c>
      <c r="F11" s="15">
        <f t="shared" si="6"/>
        <v>290</v>
      </c>
      <c r="G11" s="15">
        <f>'[1]24'!H13</f>
        <v>146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146</v>
      </c>
      <c r="L11" s="18">
        <f>frq!C11</f>
        <v>1</v>
      </c>
      <c r="M11" s="16">
        <f t="shared" si="0"/>
        <v>146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146</v>
      </c>
      <c r="R11" s="17"/>
    </row>
    <row r="12" spans="1:18">
      <c r="A12" s="8" t="s">
        <v>54</v>
      </c>
      <c r="B12" s="15">
        <f>'[1]24'!B14</f>
        <v>290</v>
      </c>
      <c r="C12" s="16">
        <f>'[1]24'!C14</f>
        <v>0</v>
      </c>
      <c r="D12" s="16">
        <f>'[1]24'!D14</f>
        <v>0</v>
      </c>
      <c r="E12" s="16">
        <f>'[1]24'!E14</f>
        <v>0</v>
      </c>
      <c r="F12" s="15">
        <f t="shared" si="6"/>
        <v>290</v>
      </c>
      <c r="G12" s="15">
        <f>'[1]24'!H14</f>
        <v>146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146</v>
      </c>
      <c r="L12" s="18">
        <f>frq!C12</f>
        <v>1</v>
      </c>
      <c r="M12" s="16">
        <f t="shared" si="0"/>
        <v>146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146</v>
      </c>
      <c r="R12" s="17"/>
    </row>
    <row r="13" spans="1:18">
      <c r="A13" s="8" t="s">
        <v>55</v>
      </c>
      <c r="B13" s="15">
        <f>'[1]24'!B15</f>
        <v>290</v>
      </c>
      <c r="C13" s="16">
        <f>'[1]24'!C15</f>
        <v>0</v>
      </c>
      <c r="D13" s="16">
        <f>'[1]24'!D15</f>
        <v>0</v>
      </c>
      <c r="E13" s="16">
        <f>'[1]24'!E15</f>
        <v>0</v>
      </c>
      <c r="F13" s="15">
        <f t="shared" si="6"/>
        <v>290</v>
      </c>
      <c r="G13" s="15">
        <f>'[1]24'!H15</f>
        <v>146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146</v>
      </c>
      <c r="L13" s="18">
        <f>frq!C13</f>
        <v>1</v>
      </c>
      <c r="M13" s="16">
        <f t="shared" si="0"/>
        <v>146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146</v>
      </c>
      <c r="R13" s="17"/>
    </row>
    <row r="14" spans="1:18">
      <c r="A14" s="8" t="s">
        <v>56</v>
      </c>
      <c r="B14" s="15">
        <f>'[1]24'!B16</f>
        <v>290</v>
      </c>
      <c r="C14" s="16">
        <f>'[1]24'!C16</f>
        <v>0</v>
      </c>
      <c r="D14" s="16">
        <f>'[1]24'!D16</f>
        <v>0</v>
      </c>
      <c r="E14" s="16">
        <f>'[1]24'!E16</f>
        <v>0</v>
      </c>
      <c r="F14" s="15">
        <f t="shared" si="6"/>
        <v>290</v>
      </c>
      <c r="G14" s="15">
        <f>'[1]24'!H16</f>
        <v>146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146</v>
      </c>
      <c r="L14" s="18">
        <f>frq!C14</f>
        <v>1</v>
      </c>
      <c r="M14" s="16">
        <f t="shared" si="0"/>
        <v>146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146</v>
      </c>
      <c r="R14" s="17"/>
    </row>
    <row r="15" spans="1:18">
      <c r="A15" s="8" t="s">
        <v>57</v>
      </c>
      <c r="B15" s="15">
        <f>'[1]24'!B17</f>
        <v>290</v>
      </c>
      <c r="C15" s="16">
        <f>'[1]24'!C17</f>
        <v>0</v>
      </c>
      <c r="D15" s="16">
        <f>'[1]24'!D17</f>
        <v>0</v>
      </c>
      <c r="E15" s="16">
        <f>'[1]24'!E17</f>
        <v>0</v>
      </c>
      <c r="F15" s="15">
        <f t="shared" si="6"/>
        <v>290</v>
      </c>
      <c r="G15" s="15">
        <f>'[1]24'!H17</f>
        <v>146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146</v>
      </c>
      <c r="L15" s="18">
        <f>frq!C15</f>
        <v>1</v>
      </c>
      <c r="M15" s="16">
        <f t="shared" si="0"/>
        <v>146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146</v>
      </c>
      <c r="R15" s="17"/>
    </row>
    <row r="16" spans="1:18">
      <c r="A16" s="8" t="s">
        <v>58</v>
      </c>
      <c r="B16" s="15">
        <f>'[1]24'!B18</f>
        <v>290</v>
      </c>
      <c r="C16" s="16">
        <f>'[1]24'!C18</f>
        <v>0</v>
      </c>
      <c r="D16" s="16">
        <f>'[1]24'!D18</f>
        <v>0</v>
      </c>
      <c r="E16" s="16">
        <f>'[1]24'!E18</f>
        <v>0</v>
      </c>
      <c r="F16" s="15">
        <f t="shared" si="6"/>
        <v>290</v>
      </c>
      <c r="G16" s="15">
        <f>'[1]24'!H18</f>
        <v>146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146</v>
      </c>
      <c r="L16" s="18">
        <f>frq!C16</f>
        <v>1</v>
      </c>
      <c r="M16" s="16">
        <f t="shared" si="0"/>
        <v>146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146</v>
      </c>
      <c r="R16" s="17"/>
    </row>
    <row r="17" spans="1:18">
      <c r="A17" s="8" t="s">
        <v>59</v>
      </c>
      <c r="B17" s="15">
        <f>'[1]24'!B19</f>
        <v>290</v>
      </c>
      <c r="C17" s="16">
        <f>'[1]24'!C19</f>
        <v>0</v>
      </c>
      <c r="D17" s="16">
        <f>'[1]24'!D19</f>
        <v>0</v>
      </c>
      <c r="E17" s="16">
        <f>'[1]24'!E19</f>
        <v>0</v>
      </c>
      <c r="F17" s="15">
        <f t="shared" si="6"/>
        <v>290</v>
      </c>
      <c r="G17" s="15">
        <f>'[1]24'!H19</f>
        <v>146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146</v>
      </c>
      <c r="L17" s="18">
        <f>frq!C17</f>
        <v>1</v>
      </c>
      <c r="M17" s="16">
        <f t="shared" si="0"/>
        <v>146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146</v>
      </c>
      <c r="R17" s="17"/>
    </row>
    <row r="18" spans="1:18">
      <c r="A18" s="8" t="s">
        <v>60</v>
      </c>
      <c r="B18" s="15">
        <f>'[1]24'!B20</f>
        <v>290</v>
      </c>
      <c r="C18" s="16">
        <f>'[1]24'!C20</f>
        <v>0</v>
      </c>
      <c r="D18" s="16">
        <f>'[1]24'!D20</f>
        <v>0</v>
      </c>
      <c r="E18" s="16">
        <f>'[1]24'!E20</f>
        <v>0</v>
      </c>
      <c r="F18" s="15">
        <f t="shared" si="6"/>
        <v>290</v>
      </c>
      <c r="G18" s="15">
        <f>'[1]24'!H20</f>
        <v>146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146</v>
      </c>
      <c r="L18" s="18">
        <f>frq!C18</f>
        <v>1</v>
      </c>
      <c r="M18" s="16">
        <f t="shared" si="0"/>
        <v>146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146</v>
      </c>
      <c r="R18" s="17"/>
    </row>
    <row r="19" spans="1:18">
      <c r="A19" s="8" t="s">
        <v>61</v>
      </c>
      <c r="B19" s="15">
        <f>'[1]24'!B21</f>
        <v>290</v>
      </c>
      <c r="C19" s="16">
        <f>'[1]24'!C21</f>
        <v>0</v>
      </c>
      <c r="D19" s="16">
        <f>'[1]24'!D21</f>
        <v>0</v>
      </c>
      <c r="E19" s="16">
        <f>'[1]24'!E21</f>
        <v>0</v>
      </c>
      <c r="F19" s="15">
        <f t="shared" si="6"/>
        <v>290</v>
      </c>
      <c r="G19" s="15">
        <f>'[1]24'!H21</f>
        <v>147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147</v>
      </c>
      <c r="L19" s="18">
        <f>frq!C19</f>
        <v>1</v>
      </c>
      <c r="M19" s="16">
        <f t="shared" si="0"/>
        <v>147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147</v>
      </c>
      <c r="R19" s="17"/>
    </row>
    <row r="20" spans="1:18">
      <c r="A20" s="8" t="s">
        <v>62</v>
      </c>
      <c r="B20" s="15">
        <f>'[1]24'!B22</f>
        <v>290</v>
      </c>
      <c r="C20" s="16">
        <f>'[1]24'!C22</f>
        <v>0</v>
      </c>
      <c r="D20" s="16">
        <f>'[1]24'!D22</f>
        <v>0</v>
      </c>
      <c r="E20" s="16">
        <f>'[1]24'!E22</f>
        <v>0</v>
      </c>
      <c r="F20" s="15">
        <f t="shared" si="6"/>
        <v>290</v>
      </c>
      <c r="G20" s="15">
        <f>'[1]24'!H22</f>
        <v>147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147</v>
      </c>
      <c r="L20" s="18">
        <f>frq!C20</f>
        <v>1</v>
      </c>
      <c r="M20" s="16">
        <f t="shared" si="0"/>
        <v>147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147</v>
      </c>
      <c r="R20" s="17"/>
    </row>
    <row r="21" spans="1:18">
      <c r="A21" s="8" t="s">
        <v>63</v>
      </c>
      <c r="B21" s="15">
        <f>'[1]24'!B23</f>
        <v>290</v>
      </c>
      <c r="C21" s="16">
        <f>'[1]24'!C23</f>
        <v>0</v>
      </c>
      <c r="D21" s="16">
        <f>'[1]24'!D23</f>
        <v>0</v>
      </c>
      <c r="E21" s="16">
        <f>'[1]24'!E23</f>
        <v>0</v>
      </c>
      <c r="F21" s="15">
        <f t="shared" si="6"/>
        <v>290</v>
      </c>
      <c r="G21" s="15">
        <f>'[1]24'!H23</f>
        <v>147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147</v>
      </c>
      <c r="L21" s="18">
        <f>frq!C21</f>
        <v>1</v>
      </c>
      <c r="M21" s="16">
        <f t="shared" si="0"/>
        <v>147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147</v>
      </c>
      <c r="R21" s="17"/>
    </row>
    <row r="22" spans="1:18">
      <c r="A22" s="8" t="s">
        <v>64</v>
      </c>
      <c r="B22" s="15">
        <f>'[1]24'!B24</f>
        <v>290</v>
      </c>
      <c r="C22" s="16">
        <f>'[1]24'!C24</f>
        <v>0</v>
      </c>
      <c r="D22" s="16">
        <f>'[1]24'!D24</f>
        <v>0</v>
      </c>
      <c r="E22" s="16">
        <f>'[1]24'!E24</f>
        <v>0</v>
      </c>
      <c r="F22" s="15">
        <f t="shared" si="6"/>
        <v>290</v>
      </c>
      <c r="G22" s="15">
        <f>'[1]24'!H24</f>
        <v>147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147</v>
      </c>
      <c r="L22" s="18">
        <f>frq!C22</f>
        <v>1</v>
      </c>
      <c r="M22" s="16">
        <f t="shared" si="0"/>
        <v>147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147</v>
      </c>
      <c r="R22" s="17"/>
    </row>
    <row r="23" spans="1:18">
      <c r="A23" s="8" t="s">
        <v>65</v>
      </c>
      <c r="B23" s="15">
        <f>'[1]24'!B25</f>
        <v>290</v>
      </c>
      <c r="C23" s="16">
        <f>'[1]24'!C25</f>
        <v>0</v>
      </c>
      <c r="D23" s="16">
        <f>'[1]24'!D25</f>
        <v>0</v>
      </c>
      <c r="E23" s="16">
        <f>'[1]24'!E25</f>
        <v>0</v>
      </c>
      <c r="F23" s="15">
        <f t="shared" si="6"/>
        <v>290</v>
      </c>
      <c r="G23" s="15">
        <f>'[1]24'!H25</f>
        <v>147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147</v>
      </c>
      <c r="L23" s="18">
        <f>frq!C23</f>
        <v>1</v>
      </c>
      <c r="M23" s="16">
        <f t="shared" si="0"/>
        <v>147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147</v>
      </c>
      <c r="R23" s="17"/>
    </row>
    <row r="24" spans="1:18">
      <c r="A24" s="8" t="s">
        <v>66</v>
      </c>
      <c r="B24" s="15">
        <f>'[1]24'!B26</f>
        <v>290</v>
      </c>
      <c r="C24" s="16">
        <f>'[1]24'!C26</f>
        <v>0</v>
      </c>
      <c r="D24" s="16">
        <f>'[1]24'!D26</f>
        <v>0</v>
      </c>
      <c r="E24" s="16">
        <f>'[1]24'!E26</f>
        <v>0</v>
      </c>
      <c r="F24" s="15">
        <f t="shared" si="6"/>
        <v>290</v>
      </c>
      <c r="G24" s="15">
        <f>'[1]24'!H26</f>
        <v>147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147</v>
      </c>
      <c r="L24" s="18">
        <f>frq!C24</f>
        <v>1</v>
      </c>
      <c r="M24" s="16">
        <f t="shared" si="0"/>
        <v>147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147</v>
      </c>
      <c r="R24" s="17"/>
    </row>
    <row r="25" spans="1:18">
      <c r="A25" s="8" t="s">
        <v>67</v>
      </c>
      <c r="B25" s="15">
        <f>'[1]24'!B27</f>
        <v>290</v>
      </c>
      <c r="C25" s="16">
        <f>'[1]24'!C27</f>
        <v>0</v>
      </c>
      <c r="D25" s="16">
        <f>'[1]24'!D27</f>
        <v>0</v>
      </c>
      <c r="E25" s="16">
        <f>'[1]24'!E27</f>
        <v>0</v>
      </c>
      <c r="F25" s="15">
        <f t="shared" si="6"/>
        <v>290</v>
      </c>
      <c r="G25" s="15">
        <f>'[1]24'!H27</f>
        <v>147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147</v>
      </c>
      <c r="L25" s="18">
        <f>frq!C25</f>
        <v>1</v>
      </c>
      <c r="M25" s="16">
        <f t="shared" si="0"/>
        <v>147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147</v>
      </c>
      <c r="R25" s="17"/>
    </row>
    <row r="26" spans="1:18">
      <c r="A26" s="8" t="s">
        <v>68</v>
      </c>
      <c r="B26" s="15">
        <f>'[1]24'!B28</f>
        <v>290</v>
      </c>
      <c r="C26" s="16">
        <f>'[1]24'!C28</f>
        <v>0</v>
      </c>
      <c r="D26" s="16">
        <f>'[1]24'!D28</f>
        <v>0</v>
      </c>
      <c r="E26" s="16">
        <f>'[1]24'!E28</f>
        <v>0</v>
      </c>
      <c r="F26" s="15">
        <f t="shared" si="6"/>
        <v>290</v>
      </c>
      <c r="G26" s="15">
        <f>'[1]24'!H28</f>
        <v>147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147</v>
      </c>
      <c r="L26" s="18">
        <f>frq!C26</f>
        <v>1</v>
      </c>
      <c r="M26" s="16">
        <f t="shared" si="0"/>
        <v>147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147</v>
      </c>
      <c r="R26" s="17"/>
    </row>
    <row r="27" spans="1:18">
      <c r="A27" s="8" t="s">
        <v>69</v>
      </c>
      <c r="B27" s="15">
        <f>'[1]24'!B29</f>
        <v>290</v>
      </c>
      <c r="C27" s="16">
        <f>'[1]24'!C29</f>
        <v>0</v>
      </c>
      <c r="D27" s="16">
        <f>'[1]24'!D29</f>
        <v>0</v>
      </c>
      <c r="E27" s="16">
        <f>'[1]24'!E29</f>
        <v>0</v>
      </c>
      <c r="F27" s="15">
        <f t="shared" si="6"/>
        <v>290</v>
      </c>
      <c r="G27" s="15">
        <f>'[1]24'!H29</f>
        <v>147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147</v>
      </c>
      <c r="L27" s="18">
        <f>frq!C27</f>
        <v>1</v>
      </c>
      <c r="M27" s="16">
        <f t="shared" si="0"/>
        <v>147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147</v>
      </c>
      <c r="R27" s="17"/>
    </row>
    <row r="28" spans="1:18">
      <c r="A28" s="8" t="s">
        <v>70</v>
      </c>
      <c r="B28" s="15">
        <f>'[1]24'!B30</f>
        <v>290</v>
      </c>
      <c r="C28" s="16">
        <f>'[1]24'!C30</f>
        <v>0</v>
      </c>
      <c r="D28" s="16">
        <f>'[1]24'!D30</f>
        <v>0</v>
      </c>
      <c r="E28" s="16">
        <f>'[1]24'!E30</f>
        <v>0</v>
      </c>
      <c r="F28" s="15">
        <f t="shared" si="6"/>
        <v>290</v>
      </c>
      <c r="G28" s="15">
        <f>'[1]24'!H30</f>
        <v>147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147</v>
      </c>
      <c r="L28" s="18">
        <f>frq!C28</f>
        <v>1</v>
      </c>
      <c r="M28" s="16">
        <f t="shared" si="0"/>
        <v>147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147</v>
      </c>
      <c r="R28" s="17"/>
    </row>
    <row r="29" spans="1:18">
      <c r="A29" s="8" t="s">
        <v>71</v>
      </c>
      <c r="B29" s="15">
        <f>'[1]24'!B31</f>
        <v>290</v>
      </c>
      <c r="C29" s="16">
        <f>'[1]24'!C31</f>
        <v>0</v>
      </c>
      <c r="D29" s="16">
        <f>'[1]24'!D31</f>
        <v>0</v>
      </c>
      <c r="E29" s="16">
        <f>'[1]24'!E31</f>
        <v>0</v>
      </c>
      <c r="F29" s="15">
        <f t="shared" si="6"/>
        <v>290</v>
      </c>
      <c r="G29" s="15">
        <f>'[1]24'!H31</f>
        <v>147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147</v>
      </c>
      <c r="L29" s="18">
        <f>frq!C29</f>
        <v>1</v>
      </c>
      <c r="M29" s="16">
        <f t="shared" si="0"/>
        <v>147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147</v>
      </c>
      <c r="R29" s="17"/>
    </row>
    <row r="30" spans="1:18">
      <c r="A30" s="8" t="s">
        <v>72</v>
      </c>
      <c r="B30" s="15">
        <f>'[1]24'!B32</f>
        <v>290</v>
      </c>
      <c r="C30" s="16">
        <f>'[1]24'!C32</f>
        <v>0</v>
      </c>
      <c r="D30" s="16">
        <f>'[1]24'!D32</f>
        <v>0</v>
      </c>
      <c r="E30" s="16">
        <f>'[1]24'!E32</f>
        <v>0</v>
      </c>
      <c r="F30" s="15">
        <f t="shared" si="6"/>
        <v>290</v>
      </c>
      <c r="G30" s="15">
        <f>'[1]24'!H32</f>
        <v>147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147</v>
      </c>
      <c r="L30" s="18">
        <f>frq!C30</f>
        <v>1</v>
      </c>
      <c r="M30" s="16">
        <f t="shared" si="0"/>
        <v>147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147</v>
      </c>
      <c r="R30" s="17"/>
    </row>
    <row r="31" spans="1:18">
      <c r="A31" s="8" t="s">
        <v>73</v>
      </c>
      <c r="B31" s="15">
        <f>'[1]24'!B33</f>
        <v>290</v>
      </c>
      <c r="C31" s="16">
        <f>'[1]24'!C33</f>
        <v>0</v>
      </c>
      <c r="D31" s="16">
        <f>'[1]24'!D33</f>
        <v>0</v>
      </c>
      <c r="E31" s="16">
        <f>'[1]24'!E33</f>
        <v>0</v>
      </c>
      <c r="F31" s="15">
        <f t="shared" si="6"/>
        <v>290</v>
      </c>
      <c r="G31" s="15">
        <f>'[1]24'!H33</f>
        <v>147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147</v>
      </c>
      <c r="L31" s="18">
        <f>frq!C31</f>
        <v>1</v>
      </c>
      <c r="M31" s="16">
        <f t="shared" si="0"/>
        <v>147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147</v>
      </c>
      <c r="R31" s="17"/>
    </row>
    <row r="32" spans="1:18">
      <c r="A32" s="8" t="s">
        <v>74</v>
      </c>
      <c r="B32" s="15">
        <f>'[1]24'!B34</f>
        <v>290</v>
      </c>
      <c r="C32" s="16">
        <f>'[1]24'!C34</f>
        <v>0</v>
      </c>
      <c r="D32" s="16">
        <f>'[1]24'!D34</f>
        <v>0</v>
      </c>
      <c r="E32" s="16">
        <f>'[1]24'!E34</f>
        <v>0</v>
      </c>
      <c r="F32" s="15">
        <f t="shared" si="6"/>
        <v>290</v>
      </c>
      <c r="G32" s="15">
        <f>'[1]24'!H34</f>
        <v>147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147</v>
      </c>
      <c r="L32" s="18">
        <f>frq!C32</f>
        <v>1</v>
      </c>
      <c r="M32" s="16">
        <f t="shared" si="0"/>
        <v>147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147</v>
      </c>
      <c r="R32" s="17"/>
    </row>
    <row r="33" spans="1:18">
      <c r="A33" s="8" t="s">
        <v>75</v>
      </c>
      <c r="B33" s="15">
        <f>'[1]24'!B35</f>
        <v>290</v>
      </c>
      <c r="C33" s="16">
        <f>'[1]24'!C35</f>
        <v>0</v>
      </c>
      <c r="D33" s="16">
        <f>'[1]24'!D35</f>
        <v>0</v>
      </c>
      <c r="E33" s="16">
        <f>'[1]24'!E35</f>
        <v>0</v>
      </c>
      <c r="F33" s="15">
        <f t="shared" si="6"/>
        <v>290</v>
      </c>
      <c r="G33" s="15">
        <f>'[1]24'!H35</f>
        <v>147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147</v>
      </c>
      <c r="L33" s="18">
        <f>frq!C33</f>
        <v>1</v>
      </c>
      <c r="M33" s="16">
        <f t="shared" si="0"/>
        <v>147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147</v>
      </c>
      <c r="R33" s="17"/>
    </row>
    <row r="34" spans="1:18">
      <c r="A34" s="8" t="s">
        <v>76</v>
      </c>
      <c r="B34" s="15">
        <f>'[1]24'!B36</f>
        <v>290</v>
      </c>
      <c r="C34" s="16">
        <f>'[1]24'!C36</f>
        <v>0</v>
      </c>
      <c r="D34" s="16">
        <f>'[1]24'!D36</f>
        <v>0</v>
      </c>
      <c r="E34" s="16">
        <f>'[1]24'!E36</f>
        <v>0</v>
      </c>
      <c r="F34" s="15">
        <f t="shared" si="6"/>
        <v>290</v>
      </c>
      <c r="G34" s="15">
        <f>'[1]24'!H36</f>
        <v>147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147</v>
      </c>
      <c r="L34" s="18">
        <f>frq!C34</f>
        <v>1</v>
      </c>
      <c r="M34" s="16">
        <f t="shared" si="0"/>
        <v>147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147</v>
      </c>
      <c r="R34" s="17"/>
    </row>
    <row r="35" spans="1:18">
      <c r="A35" s="8" t="s">
        <v>77</v>
      </c>
      <c r="B35" s="15">
        <f>'[1]24'!B37</f>
        <v>290</v>
      </c>
      <c r="C35" s="16">
        <f>'[1]24'!C37</f>
        <v>0</v>
      </c>
      <c r="D35" s="16">
        <f>'[1]24'!D37</f>
        <v>0</v>
      </c>
      <c r="E35" s="16">
        <f>'[1]24'!E37</f>
        <v>0</v>
      </c>
      <c r="F35" s="15">
        <f t="shared" si="6"/>
        <v>290</v>
      </c>
      <c r="G35" s="15">
        <f>'[1]24'!H37</f>
        <v>147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  <c r="R35" s="17"/>
    </row>
    <row r="36" spans="1:18">
      <c r="A36" s="8" t="s">
        <v>78</v>
      </c>
      <c r="B36" s="15">
        <f>'[1]24'!B38</f>
        <v>290</v>
      </c>
      <c r="C36" s="16">
        <f>'[1]24'!C38</f>
        <v>0</v>
      </c>
      <c r="D36" s="16">
        <f>'[1]24'!D38</f>
        <v>0</v>
      </c>
      <c r="E36" s="16">
        <f>'[1]24'!E38</f>
        <v>0</v>
      </c>
      <c r="F36" s="15">
        <f t="shared" si="6"/>
        <v>290</v>
      </c>
      <c r="G36" s="15">
        <f>'[1]24'!H38</f>
        <v>147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147</v>
      </c>
      <c r="L36" s="18">
        <f>frq!C36</f>
        <v>1</v>
      </c>
      <c r="M36" s="16">
        <f t="shared" si="7"/>
        <v>147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147</v>
      </c>
      <c r="R36" s="17"/>
    </row>
    <row r="37" spans="1:18">
      <c r="A37" s="8" t="s">
        <v>79</v>
      </c>
      <c r="B37" s="15">
        <f>'[1]24'!B39</f>
        <v>290</v>
      </c>
      <c r="C37" s="16">
        <f>'[1]24'!C39</f>
        <v>0</v>
      </c>
      <c r="D37" s="16">
        <f>'[1]24'!D39</f>
        <v>0</v>
      </c>
      <c r="E37" s="16">
        <f>'[1]24'!E39</f>
        <v>0</v>
      </c>
      <c r="F37" s="15">
        <f t="shared" si="6"/>
        <v>290</v>
      </c>
      <c r="G37" s="15">
        <f>'[1]24'!H39</f>
        <v>147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147</v>
      </c>
      <c r="L37" s="18">
        <f>frq!C37</f>
        <v>1</v>
      </c>
      <c r="M37" s="16">
        <f t="shared" si="7"/>
        <v>147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147</v>
      </c>
      <c r="R37" s="17"/>
    </row>
    <row r="38" spans="1:18">
      <c r="A38" s="8" t="s">
        <v>80</v>
      </c>
      <c r="B38" s="15">
        <f>'[1]24'!B40</f>
        <v>290</v>
      </c>
      <c r="C38" s="16">
        <f>'[1]24'!C40</f>
        <v>0</v>
      </c>
      <c r="D38" s="16">
        <f>'[1]24'!D40</f>
        <v>0</v>
      </c>
      <c r="E38" s="16">
        <f>'[1]24'!E40</f>
        <v>0</v>
      </c>
      <c r="F38" s="15">
        <f t="shared" si="6"/>
        <v>290</v>
      </c>
      <c r="G38" s="15">
        <f>'[1]24'!H40</f>
        <v>147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147</v>
      </c>
      <c r="L38" s="18">
        <f>frq!C38</f>
        <v>1</v>
      </c>
      <c r="M38" s="16">
        <f t="shared" si="7"/>
        <v>147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147</v>
      </c>
      <c r="R38" s="17"/>
    </row>
    <row r="39" spans="1:18">
      <c r="A39" s="8" t="s">
        <v>81</v>
      </c>
      <c r="B39" s="15">
        <f>'[1]24'!B41</f>
        <v>290</v>
      </c>
      <c r="C39" s="16">
        <f>'[1]24'!C41</f>
        <v>0</v>
      </c>
      <c r="D39" s="16">
        <f>'[1]24'!D41</f>
        <v>0</v>
      </c>
      <c r="E39" s="16">
        <f>'[1]24'!E41</f>
        <v>0</v>
      </c>
      <c r="F39" s="15">
        <f t="shared" si="6"/>
        <v>290</v>
      </c>
      <c r="G39" s="15">
        <f>'[1]24'!H41</f>
        <v>150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'[1]24'!B42</f>
        <v>290</v>
      </c>
      <c r="C40" s="16">
        <f>'[1]24'!C42</f>
        <v>0</v>
      </c>
      <c r="D40" s="16">
        <f>'[1]24'!D42</f>
        <v>0</v>
      </c>
      <c r="E40" s="16">
        <f>'[1]24'!E42</f>
        <v>0</v>
      </c>
      <c r="F40" s="15">
        <f t="shared" si="6"/>
        <v>290</v>
      </c>
      <c r="G40" s="15">
        <f>'[1]24'!H42</f>
        <v>150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'[1]24'!B43</f>
        <v>290</v>
      </c>
      <c r="C41" s="16">
        <f>'[1]24'!C43</f>
        <v>0</v>
      </c>
      <c r="D41" s="16">
        <f>'[1]24'!D43</f>
        <v>0</v>
      </c>
      <c r="E41" s="16">
        <f>'[1]24'!E43</f>
        <v>0</v>
      </c>
      <c r="F41" s="15">
        <f t="shared" si="6"/>
        <v>290</v>
      </c>
      <c r="G41" s="15">
        <f>'[1]24'!H43</f>
        <v>150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'[1]24'!B44</f>
        <v>290</v>
      </c>
      <c r="C42" s="16">
        <f>'[1]24'!C44</f>
        <v>0</v>
      </c>
      <c r="D42" s="16">
        <f>'[1]24'!D44</f>
        <v>0</v>
      </c>
      <c r="E42" s="16">
        <f>'[1]24'!E44</f>
        <v>0</v>
      </c>
      <c r="F42" s="15">
        <f t="shared" si="6"/>
        <v>290</v>
      </c>
      <c r="G42" s="15">
        <f>'[1]24'!H44</f>
        <v>150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'[1]24'!B45</f>
        <v>290</v>
      </c>
      <c r="C43" s="16">
        <f>'[1]24'!C45</f>
        <v>0</v>
      </c>
      <c r="D43" s="16">
        <f>'[1]24'!D45</f>
        <v>0</v>
      </c>
      <c r="E43" s="16">
        <f>'[1]24'!E45</f>
        <v>0</v>
      </c>
      <c r="F43" s="15">
        <f t="shared" si="6"/>
        <v>290</v>
      </c>
      <c r="G43" s="15">
        <f>'[1]24'!H45</f>
        <v>150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'[1]24'!B46</f>
        <v>290</v>
      </c>
      <c r="C44" s="16">
        <f>'[1]24'!C46</f>
        <v>0</v>
      </c>
      <c r="D44" s="16">
        <f>'[1]24'!D46</f>
        <v>0</v>
      </c>
      <c r="E44" s="16">
        <f>'[1]24'!E46</f>
        <v>0</v>
      </c>
      <c r="F44" s="15">
        <f t="shared" si="6"/>
        <v>290</v>
      </c>
      <c r="G44" s="15">
        <f>'[1]24'!H46</f>
        <v>150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'[1]24'!B47</f>
        <v>290</v>
      </c>
      <c r="C45" s="16">
        <f>'[1]24'!C47</f>
        <v>0</v>
      </c>
      <c r="D45" s="16">
        <f>'[1]24'!D47</f>
        <v>0</v>
      </c>
      <c r="E45" s="16">
        <f>'[1]24'!E47</f>
        <v>0</v>
      </c>
      <c r="F45" s="15">
        <f t="shared" si="6"/>
        <v>290</v>
      </c>
      <c r="G45" s="15">
        <f>'[1]24'!H47</f>
        <v>150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'[1]24'!B48</f>
        <v>290</v>
      </c>
      <c r="C46" s="16">
        <f>'[1]24'!C48</f>
        <v>0</v>
      </c>
      <c r="D46" s="16">
        <f>'[1]24'!D48</f>
        <v>0</v>
      </c>
      <c r="E46" s="16">
        <f>'[1]24'!E48</f>
        <v>0</v>
      </c>
      <c r="F46" s="15">
        <f t="shared" si="6"/>
        <v>290</v>
      </c>
      <c r="G46" s="15">
        <f>'[1]24'!H48</f>
        <v>150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'[1]24'!B49</f>
        <v>290</v>
      </c>
      <c r="C47" s="16">
        <f>'[1]24'!C49</f>
        <v>0</v>
      </c>
      <c r="D47" s="16">
        <f>'[1]24'!D49</f>
        <v>0</v>
      </c>
      <c r="E47" s="16">
        <f>'[1]24'!E49</f>
        <v>0</v>
      </c>
      <c r="F47" s="15">
        <f t="shared" si="6"/>
        <v>290</v>
      </c>
      <c r="G47" s="15">
        <f>'[1]24'!H49</f>
        <v>150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'[1]24'!B50</f>
        <v>290</v>
      </c>
      <c r="C48" s="16">
        <f>'[1]24'!C50</f>
        <v>0</v>
      </c>
      <c r="D48" s="16">
        <f>'[1]24'!D50</f>
        <v>0</v>
      </c>
      <c r="E48" s="16">
        <f>'[1]24'!E50</f>
        <v>0</v>
      </c>
      <c r="F48" s="15">
        <f t="shared" si="6"/>
        <v>290</v>
      </c>
      <c r="G48" s="15">
        <f>'[1]24'!H50</f>
        <v>150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'[1]24'!B51</f>
        <v>290</v>
      </c>
      <c r="C49" s="16">
        <f>'[1]24'!C51</f>
        <v>0</v>
      </c>
      <c r="D49" s="16">
        <f>'[1]24'!D51</f>
        <v>0</v>
      </c>
      <c r="E49" s="16">
        <f>'[1]24'!E51</f>
        <v>0</v>
      </c>
      <c r="F49" s="15">
        <f t="shared" si="6"/>
        <v>290</v>
      </c>
      <c r="G49" s="15">
        <f>'[1]24'!H51</f>
        <v>150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'[1]24'!B52</f>
        <v>290</v>
      </c>
      <c r="C50" s="16">
        <f>'[1]24'!C52</f>
        <v>0</v>
      </c>
      <c r="D50" s="16">
        <f>'[1]24'!D52</f>
        <v>0</v>
      </c>
      <c r="E50" s="16">
        <f>'[1]24'!E52</f>
        <v>0</v>
      </c>
      <c r="F50" s="15">
        <f t="shared" si="6"/>
        <v>290</v>
      </c>
      <c r="G50" s="15">
        <f>'[1]24'!H52</f>
        <v>150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'[1]24'!B53</f>
        <v>290</v>
      </c>
      <c r="C51" s="16">
        <f>'[1]24'!C53</f>
        <v>0</v>
      </c>
      <c r="D51" s="16">
        <f>'[1]24'!D53</f>
        <v>0</v>
      </c>
      <c r="E51" s="16">
        <f>'[1]24'!E53</f>
        <v>0</v>
      </c>
      <c r="F51" s="15">
        <f t="shared" si="6"/>
        <v>290</v>
      </c>
      <c r="G51" s="15">
        <f>'[1]24'!H53</f>
        <v>150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'[1]24'!B54</f>
        <v>290</v>
      </c>
      <c r="C52" s="16">
        <f>'[1]24'!C54</f>
        <v>0</v>
      </c>
      <c r="D52" s="16">
        <f>'[1]24'!D54</f>
        <v>0</v>
      </c>
      <c r="E52" s="16">
        <f>'[1]24'!E54</f>
        <v>0</v>
      </c>
      <c r="F52" s="15">
        <f t="shared" si="6"/>
        <v>290</v>
      </c>
      <c r="G52" s="15">
        <f>'[1]24'!H54</f>
        <v>150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'[1]24'!B55</f>
        <v>290</v>
      </c>
      <c r="C53" s="16">
        <f>'[1]24'!C55</f>
        <v>0</v>
      </c>
      <c r="D53" s="16">
        <f>'[1]24'!D55</f>
        <v>0</v>
      </c>
      <c r="E53" s="16">
        <f>'[1]24'!E55</f>
        <v>0</v>
      </c>
      <c r="F53" s="15">
        <f t="shared" si="6"/>
        <v>290</v>
      </c>
      <c r="G53" s="15">
        <f>'[1]24'!H55</f>
        <v>148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'[1]24'!B56</f>
        <v>290</v>
      </c>
      <c r="C54" s="16">
        <f>'[1]24'!C56</f>
        <v>0</v>
      </c>
      <c r="D54" s="16">
        <f>'[1]24'!D56</f>
        <v>0</v>
      </c>
      <c r="E54" s="16">
        <f>'[1]24'!E56</f>
        <v>0</v>
      </c>
      <c r="F54" s="15">
        <f t="shared" si="6"/>
        <v>290</v>
      </c>
      <c r="G54" s="15">
        <f>'[1]24'!H56</f>
        <v>148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'[1]24'!B57</f>
        <v>290</v>
      </c>
      <c r="C55" s="16">
        <f>'[1]24'!C57</f>
        <v>0</v>
      </c>
      <c r="D55" s="16">
        <f>'[1]24'!D57</f>
        <v>0</v>
      </c>
      <c r="E55" s="16">
        <f>'[1]24'!E57</f>
        <v>0</v>
      </c>
      <c r="F55" s="15">
        <f t="shared" si="6"/>
        <v>290</v>
      </c>
      <c r="G55" s="15">
        <f>'[1]24'!H57</f>
        <v>148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'[1]24'!B58</f>
        <v>290</v>
      </c>
      <c r="C56" s="16">
        <f>'[1]24'!C58</f>
        <v>0</v>
      </c>
      <c r="D56" s="16">
        <f>'[1]24'!D58</f>
        <v>0</v>
      </c>
      <c r="E56" s="16">
        <f>'[1]24'!E58</f>
        <v>0</v>
      </c>
      <c r="F56" s="15">
        <f t="shared" si="6"/>
        <v>290</v>
      </c>
      <c r="G56" s="15">
        <f>'[1]24'!H58</f>
        <v>148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'[1]24'!B59</f>
        <v>290</v>
      </c>
      <c r="C57" s="16">
        <f>'[1]24'!C59</f>
        <v>0</v>
      </c>
      <c r="D57" s="16">
        <f>'[1]24'!D59</f>
        <v>0</v>
      </c>
      <c r="E57" s="16">
        <f>'[1]24'!E59</f>
        <v>0</v>
      </c>
      <c r="F57" s="15">
        <f t="shared" si="6"/>
        <v>290</v>
      </c>
      <c r="G57" s="15">
        <f>'[1]24'!H59</f>
        <v>146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'[1]24'!B60</f>
        <v>290</v>
      </c>
      <c r="C58" s="16">
        <f>'[1]24'!C60</f>
        <v>0</v>
      </c>
      <c r="D58" s="16">
        <f>'[1]24'!D60</f>
        <v>0</v>
      </c>
      <c r="E58" s="16">
        <f>'[1]24'!E60</f>
        <v>0</v>
      </c>
      <c r="F58" s="15">
        <f t="shared" si="6"/>
        <v>290</v>
      </c>
      <c r="G58" s="15">
        <f>'[1]24'!H60</f>
        <v>146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'[1]24'!B61</f>
        <v>290</v>
      </c>
      <c r="C59" s="16">
        <f>'[1]24'!C61</f>
        <v>0</v>
      </c>
      <c r="D59" s="16">
        <f>'[1]24'!D61</f>
        <v>0</v>
      </c>
      <c r="E59" s="16">
        <f>'[1]24'!E61</f>
        <v>0</v>
      </c>
      <c r="F59" s="15">
        <f t="shared" si="6"/>
        <v>290</v>
      </c>
      <c r="G59" s="15">
        <f>'[1]24'!H61</f>
        <v>147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  <c r="R59" s="17"/>
    </row>
    <row r="60" spans="1:18">
      <c r="A60" s="8" t="s">
        <v>102</v>
      </c>
      <c r="B60" s="15">
        <f>'[1]24'!B62</f>
        <v>290</v>
      </c>
      <c r="C60" s="16">
        <f>'[1]24'!C62</f>
        <v>0</v>
      </c>
      <c r="D60" s="16">
        <f>'[1]24'!D62</f>
        <v>0</v>
      </c>
      <c r="E60" s="16">
        <f>'[1]24'!E62</f>
        <v>0</v>
      </c>
      <c r="F60" s="15">
        <f t="shared" si="6"/>
        <v>290</v>
      </c>
      <c r="G60" s="15">
        <f>'[1]24'!H62</f>
        <v>147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  <c r="R60" s="17"/>
    </row>
    <row r="61" spans="1:18">
      <c r="A61" s="8" t="s">
        <v>103</v>
      </c>
      <c r="B61" s="15">
        <f>'[1]24'!B63</f>
        <v>290</v>
      </c>
      <c r="C61" s="16">
        <f>'[1]24'!C63</f>
        <v>0</v>
      </c>
      <c r="D61" s="16">
        <f>'[1]24'!D63</f>
        <v>0</v>
      </c>
      <c r="E61" s="16">
        <f>'[1]24'!E63</f>
        <v>0</v>
      </c>
      <c r="F61" s="15">
        <f t="shared" si="6"/>
        <v>290</v>
      </c>
      <c r="G61" s="15">
        <f>'[1]24'!H63</f>
        <v>147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  <c r="R61" s="17"/>
    </row>
    <row r="62" spans="1:18">
      <c r="A62" s="8" t="s">
        <v>104</v>
      </c>
      <c r="B62" s="15">
        <f>'[1]24'!B64</f>
        <v>290</v>
      </c>
      <c r="C62" s="16">
        <f>'[1]24'!C64</f>
        <v>0</v>
      </c>
      <c r="D62" s="16">
        <f>'[1]24'!D64</f>
        <v>0</v>
      </c>
      <c r="E62" s="16">
        <f>'[1]24'!E64</f>
        <v>0</v>
      </c>
      <c r="F62" s="15">
        <f t="shared" si="6"/>
        <v>290</v>
      </c>
      <c r="G62" s="15">
        <f>'[1]24'!H64</f>
        <v>147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  <c r="R62" s="17"/>
    </row>
    <row r="63" spans="1:18">
      <c r="A63" s="8" t="s">
        <v>105</v>
      </c>
      <c r="B63" s="15">
        <f>'[1]24'!B65</f>
        <v>290</v>
      </c>
      <c r="C63" s="16">
        <f>'[1]24'!C65</f>
        <v>0</v>
      </c>
      <c r="D63" s="16">
        <f>'[1]24'!D65</f>
        <v>0</v>
      </c>
      <c r="E63" s="16">
        <f>'[1]24'!E65</f>
        <v>0</v>
      </c>
      <c r="F63" s="15">
        <f t="shared" si="6"/>
        <v>290</v>
      </c>
      <c r="G63" s="15">
        <f>'[1]24'!H65</f>
        <v>147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'[1]24'!B66</f>
        <v>290</v>
      </c>
      <c r="C64" s="16">
        <f>'[1]24'!C66</f>
        <v>0</v>
      </c>
      <c r="D64" s="16">
        <f>'[1]24'!D66</f>
        <v>0</v>
      </c>
      <c r="E64" s="16">
        <f>'[1]24'!E66</f>
        <v>0</v>
      </c>
      <c r="F64" s="15">
        <f t="shared" si="6"/>
        <v>290</v>
      </c>
      <c r="G64" s="15">
        <f>'[1]24'!H66</f>
        <v>147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'[1]24'!B67</f>
        <v>290</v>
      </c>
      <c r="C65" s="16">
        <f>'[1]24'!C67</f>
        <v>0</v>
      </c>
      <c r="D65" s="16">
        <f>'[1]24'!D67</f>
        <v>0</v>
      </c>
      <c r="E65" s="16">
        <f>'[1]24'!E67</f>
        <v>0</v>
      </c>
      <c r="F65" s="15">
        <f t="shared" si="6"/>
        <v>290</v>
      </c>
      <c r="G65" s="15">
        <f>'[1]24'!H67</f>
        <v>147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'[1]24'!B68</f>
        <v>290</v>
      </c>
      <c r="C66" s="16">
        <f>'[1]24'!C68</f>
        <v>0</v>
      </c>
      <c r="D66" s="16">
        <f>'[1]24'!D68</f>
        <v>0</v>
      </c>
      <c r="E66" s="16">
        <f>'[1]24'!E68</f>
        <v>0</v>
      </c>
      <c r="F66" s="15">
        <f t="shared" si="6"/>
        <v>290</v>
      </c>
      <c r="G66" s="15">
        <f>'[1]24'!H68</f>
        <v>147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'[1]24'!B69</f>
        <v>290</v>
      </c>
      <c r="C67" s="16">
        <f>'[1]24'!C69</f>
        <v>0</v>
      </c>
      <c r="D67" s="16">
        <f>'[1]24'!D69</f>
        <v>0</v>
      </c>
      <c r="E67" s="16">
        <f>'[1]24'!E69</f>
        <v>0</v>
      </c>
      <c r="F67" s="15">
        <f t="shared" si="6"/>
        <v>290</v>
      </c>
      <c r="G67" s="15">
        <f>'[1]24'!H69</f>
        <v>147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'[1]24'!B70</f>
        <v>290</v>
      </c>
      <c r="C68" s="16">
        <f>'[1]24'!C70</f>
        <v>0</v>
      </c>
      <c r="D68" s="16">
        <f>'[1]24'!D70</f>
        <v>0</v>
      </c>
      <c r="E68" s="16">
        <f>'[1]24'!E70</f>
        <v>0</v>
      </c>
      <c r="F68" s="15">
        <f t="shared" si="6"/>
        <v>290</v>
      </c>
      <c r="G68" s="15">
        <f>'[1]24'!H70</f>
        <v>147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'[1]24'!B71</f>
        <v>290</v>
      </c>
      <c r="C69" s="16">
        <f>'[1]24'!C71</f>
        <v>0</v>
      </c>
      <c r="D69" s="16">
        <f>'[1]24'!D71</f>
        <v>0</v>
      </c>
      <c r="E69" s="16">
        <f>'[1]24'!E71</f>
        <v>0</v>
      </c>
      <c r="F69" s="15">
        <f t="shared" ref="F69:F98" si="17">SUM(B69:E69)</f>
        <v>290</v>
      </c>
      <c r="G69" s="15">
        <f>'[1]24'!H71</f>
        <v>147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'[1]24'!B72</f>
        <v>290</v>
      </c>
      <c r="C70" s="16">
        <f>'[1]24'!C72</f>
        <v>0</v>
      </c>
      <c r="D70" s="16">
        <f>'[1]24'!D72</f>
        <v>0</v>
      </c>
      <c r="E70" s="16">
        <f>'[1]24'!E72</f>
        <v>0</v>
      </c>
      <c r="F70" s="15">
        <f t="shared" si="17"/>
        <v>290</v>
      </c>
      <c r="G70" s="15">
        <f>'[1]24'!H72</f>
        <v>147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'[1]24'!B73</f>
        <v>290</v>
      </c>
      <c r="C71" s="16">
        <f>'[1]24'!C73</f>
        <v>0</v>
      </c>
      <c r="D71" s="16">
        <f>'[1]24'!D73</f>
        <v>0</v>
      </c>
      <c r="E71" s="16">
        <f>'[1]24'!E73</f>
        <v>0</v>
      </c>
      <c r="F71" s="15">
        <f t="shared" si="17"/>
        <v>290</v>
      </c>
      <c r="G71" s="15">
        <f>'[1]24'!H73</f>
        <v>145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  <c r="R71" s="17"/>
    </row>
    <row r="72" spans="1:19">
      <c r="A72" s="8" t="s">
        <v>114</v>
      </c>
      <c r="B72" s="15">
        <f>'[1]24'!B74</f>
        <v>290</v>
      </c>
      <c r="C72" s="16">
        <f>'[1]24'!C74</f>
        <v>0</v>
      </c>
      <c r="D72" s="16">
        <f>'[1]24'!D74</f>
        <v>0</v>
      </c>
      <c r="E72" s="16">
        <f>'[1]24'!E74</f>
        <v>0</v>
      </c>
      <c r="F72" s="15">
        <f t="shared" si="17"/>
        <v>290</v>
      </c>
      <c r="G72" s="15">
        <f>'[1]24'!H74</f>
        <v>145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  <c r="R72" s="17"/>
    </row>
    <row r="73" spans="1:19">
      <c r="A73" s="8" t="s">
        <v>115</v>
      </c>
      <c r="B73" s="15">
        <f>'[1]24'!B75</f>
        <v>290</v>
      </c>
      <c r="C73" s="16">
        <f>'[1]24'!C75</f>
        <v>0</v>
      </c>
      <c r="D73" s="16">
        <f>'[1]24'!D75</f>
        <v>0</v>
      </c>
      <c r="E73" s="16">
        <f>'[1]24'!E75</f>
        <v>0</v>
      </c>
      <c r="F73" s="15">
        <f t="shared" si="17"/>
        <v>290</v>
      </c>
      <c r="G73" s="15">
        <f>'[1]24'!H75</f>
        <v>145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  <c r="R73" s="17"/>
    </row>
    <row r="74" spans="1:19">
      <c r="A74" s="8" t="s">
        <v>116</v>
      </c>
      <c r="B74" s="15">
        <f>'[1]24'!B76</f>
        <v>290</v>
      </c>
      <c r="C74" s="16">
        <f>'[1]24'!C76</f>
        <v>0</v>
      </c>
      <c r="D74" s="16">
        <f>'[1]24'!D76</f>
        <v>0</v>
      </c>
      <c r="E74" s="16">
        <f>'[1]24'!E76</f>
        <v>0</v>
      </c>
      <c r="F74" s="15">
        <f t="shared" si="17"/>
        <v>290</v>
      </c>
      <c r="G74" s="15">
        <f>'[1]24'!H76</f>
        <v>144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  <c r="R74" s="17"/>
    </row>
    <row r="75" spans="1:19">
      <c r="A75" s="8" t="s">
        <v>117</v>
      </c>
      <c r="B75" s="15">
        <f>'[1]24'!B77</f>
        <v>290</v>
      </c>
      <c r="C75" s="16">
        <f>'[1]24'!C77</f>
        <v>0</v>
      </c>
      <c r="D75" s="16">
        <f>'[1]24'!D77</f>
        <v>0</v>
      </c>
      <c r="E75" s="16">
        <f>'[1]24'!E77</f>
        <v>0</v>
      </c>
      <c r="F75" s="15">
        <f t="shared" si="17"/>
        <v>290</v>
      </c>
      <c r="G75" s="15">
        <f>'[1]24'!H77</f>
        <v>144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  <c r="R75" s="17"/>
    </row>
    <row r="76" spans="1:19">
      <c r="A76" s="8" t="s">
        <v>118</v>
      </c>
      <c r="B76" s="15">
        <f>'[1]24'!B78</f>
        <v>290</v>
      </c>
      <c r="C76" s="16">
        <f>'[1]24'!C78</f>
        <v>0</v>
      </c>
      <c r="D76" s="16">
        <f>'[1]24'!D78</f>
        <v>0</v>
      </c>
      <c r="E76" s="16">
        <f>'[1]24'!E78</f>
        <v>0</v>
      </c>
      <c r="F76" s="15">
        <f t="shared" si="17"/>
        <v>290</v>
      </c>
      <c r="G76" s="15">
        <f>'[1]24'!H78</f>
        <v>144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  <c r="R76" s="17"/>
    </row>
    <row r="77" spans="1:19">
      <c r="A77" s="8" t="s">
        <v>119</v>
      </c>
      <c r="B77" s="15">
        <f>'[1]24'!B79</f>
        <v>290</v>
      </c>
      <c r="C77" s="16">
        <f>'[1]24'!C79</f>
        <v>0</v>
      </c>
      <c r="D77" s="16">
        <f>'[1]24'!D79</f>
        <v>0</v>
      </c>
      <c r="E77" s="16">
        <f>'[1]24'!E79</f>
        <v>0</v>
      </c>
      <c r="F77" s="15">
        <f t="shared" si="17"/>
        <v>290</v>
      </c>
      <c r="G77" s="15">
        <f>'[1]24'!H79</f>
        <v>144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  <c r="R77" s="17"/>
    </row>
    <row r="78" spans="1:19">
      <c r="A78" s="8" t="s">
        <v>120</v>
      </c>
      <c r="B78" s="15">
        <f>'[1]24'!B80</f>
        <v>290</v>
      </c>
      <c r="C78" s="16">
        <f>'[1]24'!C80</f>
        <v>0</v>
      </c>
      <c r="D78" s="16">
        <f>'[1]24'!D80</f>
        <v>0</v>
      </c>
      <c r="E78" s="16">
        <f>'[1]24'!E80</f>
        <v>0</v>
      </c>
      <c r="F78" s="15">
        <f t="shared" si="17"/>
        <v>290</v>
      </c>
      <c r="G78" s="15">
        <f>'[1]24'!H80</f>
        <v>144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  <c r="R78" s="17"/>
    </row>
    <row r="79" spans="1:19">
      <c r="A79" s="8" t="s">
        <v>121</v>
      </c>
      <c r="B79" s="15">
        <f>'[1]24'!B81</f>
        <v>290</v>
      </c>
      <c r="C79" s="16">
        <f>'[1]24'!C81</f>
        <v>0</v>
      </c>
      <c r="D79" s="16">
        <f>'[1]24'!D81</f>
        <v>0</v>
      </c>
      <c r="E79" s="16">
        <f>'[1]24'!E81</f>
        <v>0</v>
      </c>
      <c r="F79" s="15">
        <f t="shared" si="17"/>
        <v>290</v>
      </c>
      <c r="G79" s="15">
        <f>'[1]24'!H81</f>
        <v>144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  <c r="R79" s="17"/>
    </row>
    <row r="80" spans="1:19">
      <c r="A80" s="8" t="s">
        <v>122</v>
      </c>
      <c r="B80" s="15">
        <f>'[1]24'!B82</f>
        <v>290</v>
      </c>
      <c r="C80" s="16">
        <f>'[1]24'!C82</f>
        <v>0</v>
      </c>
      <c r="D80" s="16">
        <f>'[1]24'!D82</f>
        <v>0</v>
      </c>
      <c r="E80" s="16">
        <f>'[1]24'!E82</f>
        <v>0</v>
      </c>
      <c r="F80" s="15">
        <f t="shared" si="17"/>
        <v>290</v>
      </c>
      <c r="G80" s="15">
        <f>'[1]24'!H82</f>
        <v>144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  <c r="R80" s="17"/>
    </row>
    <row r="81" spans="1:18">
      <c r="A81" s="8" t="s">
        <v>123</v>
      </c>
      <c r="B81" s="15">
        <f>'[1]24'!B83</f>
        <v>290</v>
      </c>
      <c r="C81" s="16">
        <f>'[1]24'!C83</f>
        <v>0</v>
      </c>
      <c r="D81" s="16">
        <f>'[1]24'!D83</f>
        <v>0</v>
      </c>
      <c r="E81" s="16">
        <f>'[1]24'!E83</f>
        <v>0</v>
      </c>
      <c r="F81" s="15">
        <f t="shared" si="17"/>
        <v>290</v>
      </c>
      <c r="G81" s="15">
        <f>'[1]24'!H83</f>
        <v>144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  <c r="R81" s="17"/>
    </row>
    <row r="82" spans="1:18">
      <c r="A82" s="8" t="s">
        <v>124</v>
      </c>
      <c r="B82" s="15">
        <f>'[1]24'!B84</f>
        <v>290</v>
      </c>
      <c r="C82" s="16">
        <f>'[1]24'!C84</f>
        <v>0</v>
      </c>
      <c r="D82" s="16">
        <f>'[1]24'!D84</f>
        <v>0</v>
      </c>
      <c r="E82" s="16">
        <f>'[1]24'!E84</f>
        <v>0</v>
      </c>
      <c r="F82" s="15">
        <f t="shared" si="17"/>
        <v>290</v>
      </c>
      <c r="G82" s="15">
        <f>'[1]24'!H84</f>
        <v>144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  <c r="R82" s="17"/>
    </row>
    <row r="83" spans="1:18">
      <c r="A83" s="8" t="s">
        <v>125</v>
      </c>
      <c r="B83" s="15">
        <f>'[1]24'!B85</f>
        <v>290</v>
      </c>
      <c r="C83" s="16">
        <f>'[1]24'!C85</f>
        <v>0</v>
      </c>
      <c r="D83" s="16">
        <f>'[1]24'!D85</f>
        <v>0</v>
      </c>
      <c r="E83" s="16">
        <f>'[1]24'!E85</f>
        <v>0</v>
      </c>
      <c r="F83" s="15">
        <f t="shared" si="17"/>
        <v>290</v>
      </c>
      <c r="G83" s="15">
        <f>'[1]24'!H85</f>
        <v>144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144</v>
      </c>
      <c r="L83" s="18">
        <f>frq!C83</f>
        <v>1</v>
      </c>
      <c r="M83" s="16">
        <f t="shared" si="11"/>
        <v>144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</v>
      </c>
      <c r="R83" s="17"/>
    </row>
    <row r="84" spans="1:18">
      <c r="A84" s="8" t="s">
        <v>126</v>
      </c>
      <c r="B84" s="15">
        <f>'[1]24'!B86</f>
        <v>290</v>
      </c>
      <c r="C84" s="16">
        <f>'[1]24'!C86</f>
        <v>0</v>
      </c>
      <c r="D84" s="16">
        <f>'[1]24'!D86</f>
        <v>0</v>
      </c>
      <c r="E84" s="16">
        <f>'[1]24'!E86</f>
        <v>0</v>
      </c>
      <c r="F84" s="15">
        <f t="shared" si="17"/>
        <v>290</v>
      </c>
      <c r="G84" s="15">
        <f>'[1]24'!H86</f>
        <v>144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144</v>
      </c>
      <c r="L84" s="18">
        <f>frq!C84</f>
        <v>1</v>
      </c>
      <c r="M84" s="16">
        <f t="shared" si="11"/>
        <v>144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144</v>
      </c>
      <c r="R84" s="17"/>
    </row>
    <row r="85" spans="1:18">
      <c r="A85" s="8" t="s">
        <v>127</v>
      </c>
      <c r="B85" s="15">
        <f>'[1]24'!B87</f>
        <v>290</v>
      </c>
      <c r="C85" s="16">
        <f>'[1]24'!C87</f>
        <v>0</v>
      </c>
      <c r="D85" s="16">
        <f>'[1]24'!D87</f>
        <v>0</v>
      </c>
      <c r="E85" s="16">
        <f>'[1]24'!E87</f>
        <v>0</v>
      </c>
      <c r="F85" s="15">
        <f t="shared" si="17"/>
        <v>290</v>
      </c>
      <c r="G85" s="15">
        <f>'[1]24'!H87</f>
        <v>144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144</v>
      </c>
      <c r="L85" s="18">
        <f>frq!C85</f>
        <v>1</v>
      </c>
      <c r="M85" s="16">
        <f t="shared" si="11"/>
        <v>144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144</v>
      </c>
      <c r="R85" s="17"/>
    </row>
    <row r="86" spans="1:18">
      <c r="A86" s="8" t="s">
        <v>128</v>
      </c>
      <c r="B86" s="15">
        <f>'[1]24'!B88</f>
        <v>290</v>
      </c>
      <c r="C86" s="16">
        <f>'[1]24'!C88</f>
        <v>0</v>
      </c>
      <c r="D86" s="16">
        <f>'[1]24'!D88</f>
        <v>0</v>
      </c>
      <c r="E86" s="16">
        <f>'[1]24'!E88</f>
        <v>0</v>
      </c>
      <c r="F86" s="15">
        <f t="shared" si="17"/>
        <v>290</v>
      </c>
      <c r="G86" s="15">
        <f>'[1]24'!H88</f>
        <v>144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144</v>
      </c>
      <c r="L86" s="18">
        <f>frq!C86</f>
        <v>1</v>
      </c>
      <c r="M86" s="16">
        <f t="shared" si="11"/>
        <v>144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</v>
      </c>
      <c r="R86" s="17"/>
    </row>
    <row r="87" spans="1:18">
      <c r="A87" s="8" t="s">
        <v>129</v>
      </c>
      <c r="B87" s="15">
        <f>'[1]24'!B89</f>
        <v>290</v>
      </c>
      <c r="C87" s="16">
        <f>'[1]24'!C89</f>
        <v>0</v>
      </c>
      <c r="D87" s="16">
        <f>'[1]24'!D89</f>
        <v>0</v>
      </c>
      <c r="E87" s="16">
        <f>'[1]24'!E89</f>
        <v>0</v>
      </c>
      <c r="F87" s="15">
        <f t="shared" si="17"/>
        <v>290</v>
      </c>
      <c r="G87" s="15">
        <f>'[1]24'!H89</f>
        <v>146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  <c r="R87" s="17"/>
    </row>
    <row r="88" spans="1:18">
      <c r="A88" s="8" t="s">
        <v>130</v>
      </c>
      <c r="B88" s="15">
        <f>'[1]24'!B90</f>
        <v>290</v>
      </c>
      <c r="C88" s="16">
        <f>'[1]24'!C90</f>
        <v>0</v>
      </c>
      <c r="D88" s="16">
        <f>'[1]24'!D90</f>
        <v>0</v>
      </c>
      <c r="E88" s="16">
        <f>'[1]24'!E90</f>
        <v>0</v>
      </c>
      <c r="F88" s="15">
        <f t="shared" si="17"/>
        <v>290</v>
      </c>
      <c r="G88" s="15">
        <f>'[1]24'!H90</f>
        <v>146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  <c r="R88" s="17"/>
    </row>
    <row r="89" spans="1:18">
      <c r="A89" s="8" t="s">
        <v>131</v>
      </c>
      <c r="B89" s="15">
        <f>'[1]24'!B91</f>
        <v>290</v>
      </c>
      <c r="C89" s="16">
        <f>'[1]24'!C91</f>
        <v>0</v>
      </c>
      <c r="D89" s="16">
        <f>'[1]24'!D91</f>
        <v>0</v>
      </c>
      <c r="E89" s="16">
        <f>'[1]24'!E91</f>
        <v>0</v>
      </c>
      <c r="F89" s="15">
        <f t="shared" si="17"/>
        <v>290</v>
      </c>
      <c r="G89" s="15">
        <f>'[1]24'!H91</f>
        <v>146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  <c r="R89" s="17"/>
    </row>
    <row r="90" spans="1:18">
      <c r="A90" s="8" t="s">
        <v>132</v>
      </c>
      <c r="B90" s="15">
        <f>'[1]24'!B92</f>
        <v>290</v>
      </c>
      <c r="C90" s="16">
        <f>'[1]24'!C92</f>
        <v>0</v>
      </c>
      <c r="D90" s="16">
        <f>'[1]24'!D92</f>
        <v>0</v>
      </c>
      <c r="E90" s="16">
        <f>'[1]24'!E92</f>
        <v>0</v>
      </c>
      <c r="F90" s="15">
        <f t="shared" si="17"/>
        <v>290</v>
      </c>
      <c r="G90" s="15">
        <f>'[1]24'!H92</f>
        <v>146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  <c r="R90" s="17"/>
    </row>
    <row r="91" spans="1:18">
      <c r="A91" s="8" t="s">
        <v>133</v>
      </c>
      <c r="B91" s="15">
        <f>'[1]24'!B93</f>
        <v>290</v>
      </c>
      <c r="C91" s="16">
        <f>'[1]24'!C93</f>
        <v>0</v>
      </c>
      <c r="D91" s="16">
        <f>'[1]24'!D93</f>
        <v>0</v>
      </c>
      <c r="E91" s="16">
        <f>'[1]24'!E93</f>
        <v>0</v>
      </c>
      <c r="F91" s="15">
        <f t="shared" si="17"/>
        <v>290</v>
      </c>
      <c r="G91" s="15">
        <f>'[1]24'!H93</f>
        <v>146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  <c r="R91" s="17"/>
    </row>
    <row r="92" spans="1:18">
      <c r="A92" s="8" t="s">
        <v>134</v>
      </c>
      <c r="B92" s="15">
        <f>'[1]24'!B94</f>
        <v>290</v>
      </c>
      <c r="C92" s="16">
        <f>'[1]24'!C94</f>
        <v>0</v>
      </c>
      <c r="D92" s="16">
        <f>'[1]24'!D94</f>
        <v>0</v>
      </c>
      <c r="E92" s="16">
        <f>'[1]24'!E94</f>
        <v>0</v>
      </c>
      <c r="F92" s="15">
        <f t="shared" si="17"/>
        <v>290</v>
      </c>
      <c r="G92" s="15">
        <f>'[1]24'!H94</f>
        <v>146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  <c r="R92" s="17"/>
    </row>
    <row r="93" spans="1:18">
      <c r="A93" s="8" t="s">
        <v>135</v>
      </c>
      <c r="B93" s="15">
        <f>'[1]24'!B95</f>
        <v>290</v>
      </c>
      <c r="C93" s="16">
        <f>'[1]24'!C95</f>
        <v>0</v>
      </c>
      <c r="D93" s="16">
        <f>'[1]24'!D95</f>
        <v>0</v>
      </c>
      <c r="E93" s="16">
        <f>'[1]24'!E95</f>
        <v>0</v>
      </c>
      <c r="F93" s="15">
        <f t="shared" si="17"/>
        <v>290</v>
      </c>
      <c r="G93" s="15">
        <f>'[1]24'!H95</f>
        <v>146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  <c r="R93" s="17"/>
    </row>
    <row r="94" spans="1:18">
      <c r="A94" s="8" t="s">
        <v>136</v>
      </c>
      <c r="B94" s="15">
        <f>'[1]24'!B96</f>
        <v>290</v>
      </c>
      <c r="C94" s="16">
        <f>'[1]24'!C96</f>
        <v>0</v>
      </c>
      <c r="D94" s="16">
        <f>'[1]24'!D96</f>
        <v>0</v>
      </c>
      <c r="E94" s="16">
        <f>'[1]24'!E96</f>
        <v>0</v>
      </c>
      <c r="F94" s="15">
        <f t="shared" si="17"/>
        <v>290</v>
      </c>
      <c r="G94" s="15">
        <f>'[1]24'!H96</f>
        <v>146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  <c r="R94" s="17"/>
    </row>
    <row r="95" spans="1:18">
      <c r="A95" s="8" t="s">
        <v>137</v>
      </c>
      <c r="B95" s="15">
        <f>'[1]24'!B97</f>
        <v>290</v>
      </c>
      <c r="C95" s="16">
        <f>'[1]24'!C97</f>
        <v>0</v>
      </c>
      <c r="D95" s="16">
        <f>'[1]24'!D97</f>
        <v>0</v>
      </c>
      <c r="E95" s="16">
        <f>'[1]24'!E97</f>
        <v>0</v>
      </c>
      <c r="F95" s="15">
        <f t="shared" si="17"/>
        <v>290</v>
      </c>
      <c r="G95" s="15">
        <f>'[1]24'!H97</f>
        <v>146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  <c r="R95" s="17"/>
    </row>
    <row r="96" spans="1:18">
      <c r="A96" s="8" t="s">
        <v>138</v>
      </c>
      <c r="B96" s="15">
        <f>'[1]24'!B98</f>
        <v>290</v>
      </c>
      <c r="C96" s="16">
        <f>'[1]24'!C98</f>
        <v>0</v>
      </c>
      <c r="D96" s="16">
        <f>'[1]24'!D98</f>
        <v>0</v>
      </c>
      <c r="E96" s="16">
        <f>'[1]24'!E98</f>
        <v>0</v>
      </c>
      <c r="F96" s="15">
        <f t="shared" si="17"/>
        <v>290</v>
      </c>
      <c r="G96" s="15">
        <f>'[1]24'!H98</f>
        <v>146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  <c r="R96" s="17"/>
    </row>
    <row r="97" spans="1:18">
      <c r="A97" s="8" t="s">
        <v>139</v>
      </c>
      <c r="B97" s="15">
        <f>'[1]24'!B99</f>
        <v>290</v>
      </c>
      <c r="C97" s="16">
        <f>'[1]24'!C99</f>
        <v>0</v>
      </c>
      <c r="D97" s="16">
        <f>'[1]24'!D99</f>
        <v>0</v>
      </c>
      <c r="E97" s="16">
        <f>'[1]24'!E99</f>
        <v>0</v>
      </c>
      <c r="F97" s="15">
        <f t="shared" si="17"/>
        <v>290</v>
      </c>
      <c r="G97" s="15">
        <f>'[1]24'!H99</f>
        <v>146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  <c r="R97" s="17"/>
    </row>
    <row r="98" spans="1:18">
      <c r="A98" s="8" t="s">
        <v>140</v>
      </c>
      <c r="B98" s="15">
        <f>'[1]24'!B100</f>
        <v>290</v>
      </c>
      <c r="C98" s="16">
        <f>'[1]24'!C100</f>
        <v>0</v>
      </c>
      <c r="D98" s="16">
        <f>'[1]24'!D100</f>
        <v>0</v>
      </c>
      <c r="E98" s="16">
        <f>'[1]24'!E100</f>
        <v>0</v>
      </c>
      <c r="F98" s="15">
        <f t="shared" si="17"/>
        <v>290</v>
      </c>
      <c r="G98" s="15">
        <f>'[1]24'!H100</f>
        <v>146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3.5205000000000002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3.5205000000000002</v>
      </c>
      <c r="L99" s="15">
        <f t="shared" si="18"/>
        <v>2.4E-2</v>
      </c>
      <c r="M99" s="15">
        <f t="shared" si="18"/>
        <v>3.5205000000000002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3.5205000000000002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45497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'[2]24'!B5</f>
        <v>80</v>
      </c>
      <c r="C3" s="200">
        <f>'[2]24'!C5</f>
        <v>0</v>
      </c>
      <c r="D3" s="200">
        <f>'[2]24'!D5</f>
        <v>0</v>
      </c>
      <c r="E3" s="200">
        <f>'[2]24'!E5</f>
        <v>0</v>
      </c>
      <c r="F3" s="15">
        <f>SUM(B3:E3)</f>
        <v>80</v>
      </c>
      <c r="G3" s="199">
        <f>'[2]24'!H5</f>
        <v>36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'[2]24'!B6</f>
        <v>80</v>
      </c>
      <c r="C4" s="200">
        <f>'[2]24'!C6</f>
        <v>0</v>
      </c>
      <c r="D4" s="200">
        <f>'[2]24'!D6</f>
        <v>0</v>
      </c>
      <c r="E4" s="200">
        <f>'[2]24'!E6</f>
        <v>0</v>
      </c>
      <c r="F4" s="15">
        <f>SUM(B4:E4)</f>
        <v>80</v>
      </c>
      <c r="G4" s="199">
        <f>'[2]24'!H6</f>
        <v>36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'[2]24'!B7</f>
        <v>80</v>
      </c>
      <c r="C5" s="200">
        <f>'[2]24'!C7</f>
        <v>0</v>
      </c>
      <c r="D5" s="200">
        <f>'[2]24'!D7</f>
        <v>0</v>
      </c>
      <c r="E5" s="200">
        <f>'[2]24'!E7</f>
        <v>0</v>
      </c>
      <c r="F5" s="15">
        <f t="shared" ref="F5:F68" si="6">SUM(B5:E5)</f>
        <v>80</v>
      </c>
      <c r="G5" s="199">
        <f>'[2]24'!H7</f>
        <v>36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'[2]24'!B8</f>
        <v>80</v>
      </c>
      <c r="C6" s="200">
        <f>'[2]24'!C8</f>
        <v>0</v>
      </c>
      <c r="D6" s="200">
        <f>'[2]24'!D8</f>
        <v>0</v>
      </c>
      <c r="E6" s="200">
        <f>'[2]24'!E8</f>
        <v>0</v>
      </c>
      <c r="F6" s="15">
        <f t="shared" si="6"/>
        <v>80</v>
      </c>
      <c r="G6" s="199">
        <f>'[2]24'!H8</f>
        <v>36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'[2]24'!B9</f>
        <v>80</v>
      </c>
      <c r="C7" s="200">
        <f>'[2]24'!C9</f>
        <v>0</v>
      </c>
      <c r="D7" s="200">
        <f>'[2]24'!D9</f>
        <v>0</v>
      </c>
      <c r="E7" s="200">
        <f>'[2]24'!E9</f>
        <v>0</v>
      </c>
      <c r="F7" s="15">
        <f t="shared" si="6"/>
        <v>80</v>
      </c>
      <c r="G7" s="199">
        <f>'[2]24'!H9</f>
        <v>36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'[2]24'!B10</f>
        <v>80</v>
      </c>
      <c r="C8" s="200">
        <f>'[2]24'!C10</f>
        <v>0</v>
      </c>
      <c r="D8" s="200">
        <f>'[2]24'!D10</f>
        <v>0</v>
      </c>
      <c r="E8" s="200">
        <f>'[2]24'!E10</f>
        <v>0</v>
      </c>
      <c r="F8" s="15">
        <f t="shared" si="6"/>
        <v>80</v>
      </c>
      <c r="G8" s="199">
        <f>'[2]24'!H10</f>
        <v>36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'[2]24'!B11</f>
        <v>80</v>
      </c>
      <c r="C9" s="200">
        <f>'[2]24'!C11</f>
        <v>0</v>
      </c>
      <c r="D9" s="200">
        <f>'[2]24'!D11</f>
        <v>0</v>
      </c>
      <c r="E9" s="200">
        <f>'[2]24'!E11</f>
        <v>0</v>
      </c>
      <c r="F9" s="15">
        <f t="shared" si="6"/>
        <v>80</v>
      </c>
      <c r="G9" s="199">
        <f>'[2]24'!H11</f>
        <v>36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'[2]24'!B12</f>
        <v>80</v>
      </c>
      <c r="C10" s="200">
        <f>'[2]24'!C12</f>
        <v>0</v>
      </c>
      <c r="D10" s="200">
        <f>'[2]24'!D12</f>
        <v>0</v>
      </c>
      <c r="E10" s="200">
        <f>'[2]24'!E12</f>
        <v>0</v>
      </c>
      <c r="F10" s="15">
        <f t="shared" si="6"/>
        <v>80</v>
      </c>
      <c r="G10" s="199">
        <f>'[2]24'!H12</f>
        <v>36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'[2]24'!B13</f>
        <v>80</v>
      </c>
      <c r="C11" s="200">
        <f>'[2]24'!C13</f>
        <v>0</v>
      </c>
      <c r="D11" s="200">
        <f>'[2]24'!D13</f>
        <v>0</v>
      </c>
      <c r="E11" s="200">
        <f>'[2]24'!E13</f>
        <v>0</v>
      </c>
      <c r="F11" s="15">
        <f t="shared" si="6"/>
        <v>80</v>
      </c>
      <c r="G11" s="199">
        <f>'[2]24'!H13</f>
        <v>36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'[2]24'!B14</f>
        <v>80</v>
      </c>
      <c r="C12" s="200">
        <f>'[2]24'!C14</f>
        <v>0</v>
      </c>
      <c r="D12" s="200">
        <f>'[2]24'!D14</f>
        <v>0</v>
      </c>
      <c r="E12" s="200">
        <f>'[2]24'!E14</f>
        <v>0</v>
      </c>
      <c r="F12" s="15">
        <f t="shared" si="6"/>
        <v>80</v>
      </c>
      <c r="G12" s="199">
        <f>'[2]24'!H14</f>
        <v>36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'[2]24'!B15</f>
        <v>80</v>
      </c>
      <c r="C13" s="200">
        <f>'[2]24'!C15</f>
        <v>0</v>
      </c>
      <c r="D13" s="200">
        <f>'[2]24'!D15</f>
        <v>0</v>
      </c>
      <c r="E13" s="200">
        <f>'[2]24'!E15</f>
        <v>0</v>
      </c>
      <c r="F13" s="15">
        <f t="shared" si="6"/>
        <v>80</v>
      </c>
      <c r="G13" s="199">
        <f>'[2]24'!H15</f>
        <v>36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'[2]24'!B16</f>
        <v>80</v>
      </c>
      <c r="C14" s="200">
        <f>'[2]24'!C16</f>
        <v>0</v>
      </c>
      <c r="D14" s="200">
        <f>'[2]24'!D16</f>
        <v>0</v>
      </c>
      <c r="E14" s="200">
        <f>'[2]24'!E16</f>
        <v>0</v>
      </c>
      <c r="F14" s="15">
        <f t="shared" si="6"/>
        <v>80</v>
      </c>
      <c r="G14" s="199">
        <f>'[2]24'!H16</f>
        <v>36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'[2]24'!B17</f>
        <v>80</v>
      </c>
      <c r="C15" s="200">
        <f>'[2]24'!C17</f>
        <v>0</v>
      </c>
      <c r="D15" s="200">
        <f>'[2]24'!D17</f>
        <v>0</v>
      </c>
      <c r="E15" s="200">
        <f>'[2]24'!E17</f>
        <v>0</v>
      </c>
      <c r="F15" s="15">
        <f t="shared" si="6"/>
        <v>80</v>
      </c>
      <c r="G15" s="199">
        <f>'[2]24'!H17</f>
        <v>36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'[2]24'!B18</f>
        <v>80</v>
      </c>
      <c r="C16" s="200">
        <f>'[2]24'!C18</f>
        <v>0</v>
      </c>
      <c r="D16" s="200">
        <f>'[2]24'!D18</f>
        <v>0</v>
      </c>
      <c r="E16" s="200">
        <f>'[2]24'!E18</f>
        <v>0</v>
      </c>
      <c r="F16" s="15">
        <f t="shared" si="6"/>
        <v>80</v>
      </c>
      <c r="G16" s="199">
        <f>'[2]24'!H18</f>
        <v>36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'[2]24'!B19</f>
        <v>80</v>
      </c>
      <c r="C17" s="200">
        <f>'[2]24'!C19</f>
        <v>0</v>
      </c>
      <c r="D17" s="200">
        <f>'[2]24'!D19</f>
        <v>0</v>
      </c>
      <c r="E17" s="200">
        <f>'[2]24'!E19</f>
        <v>0</v>
      </c>
      <c r="F17" s="15">
        <f t="shared" si="6"/>
        <v>80</v>
      </c>
      <c r="G17" s="199">
        <f>'[2]24'!H19</f>
        <v>36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'[2]24'!B20</f>
        <v>80</v>
      </c>
      <c r="C18" s="200">
        <f>'[2]24'!C20</f>
        <v>0</v>
      </c>
      <c r="D18" s="200">
        <f>'[2]24'!D20</f>
        <v>0</v>
      </c>
      <c r="E18" s="200">
        <f>'[2]24'!E20</f>
        <v>0</v>
      </c>
      <c r="F18" s="15">
        <f t="shared" si="6"/>
        <v>80</v>
      </c>
      <c r="G18" s="199">
        <f>'[2]24'!H20</f>
        <v>35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'[2]24'!B21</f>
        <v>80</v>
      </c>
      <c r="C19" s="200">
        <f>'[2]24'!C21</f>
        <v>0</v>
      </c>
      <c r="D19" s="200">
        <f>'[2]24'!D21</f>
        <v>0</v>
      </c>
      <c r="E19" s="200">
        <f>'[2]24'!E21</f>
        <v>0</v>
      </c>
      <c r="F19" s="15">
        <f t="shared" si="6"/>
        <v>80</v>
      </c>
      <c r="G19" s="199">
        <f>'[2]24'!H21</f>
        <v>35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'[2]24'!B22</f>
        <v>80</v>
      </c>
      <c r="C20" s="200">
        <f>'[2]24'!C22</f>
        <v>0</v>
      </c>
      <c r="D20" s="200">
        <f>'[2]24'!D22</f>
        <v>0</v>
      </c>
      <c r="E20" s="200">
        <f>'[2]24'!E22</f>
        <v>0</v>
      </c>
      <c r="F20" s="15">
        <f t="shared" si="6"/>
        <v>80</v>
      </c>
      <c r="G20" s="199">
        <f>'[2]24'!H22</f>
        <v>35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'[2]24'!B23</f>
        <v>80</v>
      </c>
      <c r="C21" s="200">
        <f>'[2]24'!C23</f>
        <v>0</v>
      </c>
      <c r="D21" s="200">
        <f>'[2]24'!D23</f>
        <v>0</v>
      </c>
      <c r="E21" s="200">
        <f>'[2]24'!E23</f>
        <v>0</v>
      </c>
      <c r="F21" s="15">
        <f t="shared" si="6"/>
        <v>80</v>
      </c>
      <c r="G21" s="199">
        <f>'[2]24'!H23</f>
        <v>35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'[2]24'!B24</f>
        <v>80</v>
      </c>
      <c r="C22" s="200">
        <f>'[2]24'!C24</f>
        <v>0</v>
      </c>
      <c r="D22" s="200">
        <f>'[2]24'!D24</f>
        <v>0</v>
      </c>
      <c r="E22" s="200">
        <f>'[2]24'!E24</f>
        <v>0</v>
      </c>
      <c r="F22" s="15">
        <f t="shared" si="6"/>
        <v>80</v>
      </c>
      <c r="G22" s="199">
        <f>'[2]24'!H24</f>
        <v>35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'[2]24'!B25</f>
        <v>80</v>
      </c>
      <c r="C23" s="200">
        <f>'[2]24'!C25</f>
        <v>0</v>
      </c>
      <c r="D23" s="200">
        <f>'[2]24'!D25</f>
        <v>0</v>
      </c>
      <c r="E23" s="200">
        <f>'[2]24'!E25</f>
        <v>0</v>
      </c>
      <c r="F23" s="15">
        <f t="shared" si="6"/>
        <v>80</v>
      </c>
      <c r="G23" s="199">
        <f>'[2]24'!H25</f>
        <v>35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'[2]24'!B26</f>
        <v>80</v>
      </c>
      <c r="C24" s="200">
        <f>'[2]24'!C26</f>
        <v>0</v>
      </c>
      <c r="D24" s="200">
        <f>'[2]24'!D26</f>
        <v>0</v>
      </c>
      <c r="E24" s="200">
        <f>'[2]24'!E26</f>
        <v>0</v>
      </c>
      <c r="F24" s="15">
        <f t="shared" si="6"/>
        <v>80</v>
      </c>
      <c r="G24" s="199">
        <f>'[2]24'!H26</f>
        <v>35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'[2]24'!B27</f>
        <v>80</v>
      </c>
      <c r="C25" s="200">
        <f>'[2]24'!C27</f>
        <v>0</v>
      </c>
      <c r="D25" s="200">
        <f>'[2]24'!D27</f>
        <v>0</v>
      </c>
      <c r="E25" s="200">
        <f>'[2]24'!E27</f>
        <v>0</v>
      </c>
      <c r="F25" s="15">
        <f t="shared" si="6"/>
        <v>80</v>
      </c>
      <c r="G25" s="199">
        <f>'[2]24'!H27</f>
        <v>35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'[2]24'!B28</f>
        <v>80</v>
      </c>
      <c r="C26" s="200">
        <f>'[2]24'!C28</f>
        <v>0</v>
      </c>
      <c r="D26" s="200">
        <f>'[2]24'!D28</f>
        <v>0</v>
      </c>
      <c r="E26" s="200">
        <f>'[2]24'!E28</f>
        <v>0</v>
      </c>
      <c r="F26" s="15">
        <f t="shared" si="6"/>
        <v>80</v>
      </c>
      <c r="G26" s="199">
        <f>'[2]24'!H28</f>
        <v>36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'[2]24'!B29</f>
        <v>80</v>
      </c>
      <c r="C27" s="200">
        <f>'[2]24'!C29</f>
        <v>0</v>
      </c>
      <c r="D27" s="200">
        <f>'[2]24'!D29</f>
        <v>0</v>
      </c>
      <c r="E27" s="200">
        <f>'[2]24'!E29</f>
        <v>0</v>
      </c>
      <c r="F27" s="15">
        <f t="shared" si="6"/>
        <v>80</v>
      </c>
      <c r="G27" s="199">
        <f>'[2]24'!H29</f>
        <v>36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'[2]24'!B30</f>
        <v>80</v>
      </c>
      <c r="C28" s="200">
        <f>'[2]24'!C30</f>
        <v>0</v>
      </c>
      <c r="D28" s="200">
        <f>'[2]24'!D30</f>
        <v>0</v>
      </c>
      <c r="E28" s="200">
        <f>'[2]24'!E30</f>
        <v>0</v>
      </c>
      <c r="F28" s="15">
        <f t="shared" si="6"/>
        <v>80</v>
      </c>
      <c r="G28" s="199">
        <f>'[2]24'!H30</f>
        <v>36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'[2]24'!B31</f>
        <v>80</v>
      </c>
      <c r="C29" s="200">
        <f>'[2]24'!C31</f>
        <v>0</v>
      </c>
      <c r="D29" s="200">
        <f>'[2]24'!D31</f>
        <v>0</v>
      </c>
      <c r="E29" s="200">
        <f>'[2]24'!E31</f>
        <v>0</v>
      </c>
      <c r="F29" s="15">
        <f t="shared" si="6"/>
        <v>80</v>
      </c>
      <c r="G29" s="199">
        <f>'[2]24'!H31</f>
        <v>36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'[2]24'!B32</f>
        <v>80</v>
      </c>
      <c r="C30" s="200">
        <f>'[2]24'!C32</f>
        <v>0</v>
      </c>
      <c r="D30" s="200">
        <f>'[2]24'!D32</f>
        <v>0</v>
      </c>
      <c r="E30" s="200">
        <f>'[2]24'!E32</f>
        <v>0</v>
      </c>
      <c r="F30" s="15">
        <f t="shared" si="6"/>
        <v>80</v>
      </c>
      <c r="G30" s="199">
        <f>'[2]24'!H32</f>
        <v>36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'[2]24'!B33</f>
        <v>80</v>
      </c>
      <c r="C31" s="200">
        <f>'[2]24'!C33</f>
        <v>0</v>
      </c>
      <c r="D31" s="200">
        <f>'[2]24'!D33</f>
        <v>0</v>
      </c>
      <c r="E31" s="200">
        <f>'[2]24'!E33</f>
        <v>0</v>
      </c>
      <c r="F31" s="15">
        <f t="shared" si="6"/>
        <v>80</v>
      </c>
      <c r="G31" s="199">
        <f>'[2]24'!H33</f>
        <v>36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'[2]24'!B34</f>
        <v>80</v>
      </c>
      <c r="C32" s="200">
        <f>'[2]24'!C34</f>
        <v>0</v>
      </c>
      <c r="D32" s="200">
        <f>'[2]24'!D34</f>
        <v>0</v>
      </c>
      <c r="E32" s="200">
        <f>'[2]24'!E34</f>
        <v>0</v>
      </c>
      <c r="F32" s="15">
        <f t="shared" si="6"/>
        <v>80</v>
      </c>
      <c r="G32" s="199">
        <f>'[2]24'!H34</f>
        <v>36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'[2]24'!B35</f>
        <v>80</v>
      </c>
      <c r="C33" s="200">
        <f>'[2]24'!C35</f>
        <v>0</v>
      </c>
      <c r="D33" s="200">
        <f>'[2]24'!D35</f>
        <v>0</v>
      </c>
      <c r="E33" s="200">
        <f>'[2]24'!E35</f>
        <v>0</v>
      </c>
      <c r="F33" s="15">
        <f t="shared" si="6"/>
        <v>80</v>
      </c>
      <c r="G33" s="199">
        <f>'[2]24'!H35</f>
        <v>36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'[2]24'!B36</f>
        <v>80</v>
      </c>
      <c r="C34" s="200">
        <f>'[2]24'!C36</f>
        <v>0</v>
      </c>
      <c r="D34" s="200">
        <f>'[2]24'!D36</f>
        <v>0</v>
      </c>
      <c r="E34" s="200">
        <f>'[2]24'!E36</f>
        <v>0</v>
      </c>
      <c r="F34" s="15">
        <f t="shared" si="6"/>
        <v>80</v>
      </c>
      <c r="G34" s="199">
        <f>'[2]24'!H36</f>
        <v>38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199">
        <f>'[2]24'!B37</f>
        <v>80</v>
      </c>
      <c r="C35" s="200">
        <f>'[2]24'!C37</f>
        <v>0</v>
      </c>
      <c r="D35" s="200">
        <f>'[2]24'!D37</f>
        <v>0</v>
      </c>
      <c r="E35" s="200">
        <f>'[2]24'!E37</f>
        <v>0</v>
      </c>
      <c r="F35" s="15">
        <f t="shared" si="6"/>
        <v>80</v>
      </c>
      <c r="G35" s="199">
        <f>'[2]24'!H37</f>
        <v>38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199">
        <f>'[2]24'!B38</f>
        <v>80</v>
      </c>
      <c r="C36" s="200">
        <f>'[2]24'!C38</f>
        <v>0</v>
      </c>
      <c r="D36" s="200">
        <f>'[2]24'!D38</f>
        <v>0</v>
      </c>
      <c r="E36" s="200">
        <f>'[2]24'!E38</f>
        <v>0</v>
      </c>
      <c r="F36" s="15">
        <f t="shared" si="6"/>
        <v>80</v>
      </c>
      <c r="G36" s="199">
        <f>'[2]24'!H38</f>
        <v>39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39</v>
      </c>
      <c r="L36" s="18">
        <f>frq!C36</f>
        <v>1</v>
      </c>
      <c r="M36" s="124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199">
        <f>'[2]24'!B39</f>
        <v>80</v>
      </c>
      <c r="C37" s="200">
        <f>'[2]24'!C39</f>
        <v>0</v>
      </c>
      <c r="D37" s="200">
        <f>'[2]24'!D39</f>
        <v>0</v>
      </c>
      <c r="E37" s="200">
        <f>'[2]24'!E39</f>
        <v>0</v>
      </c>
      <c r="F37" s="15">
        <f t="shared" si="6"/>
        <v>80</v>
      </c>
      <c r="G37" s="199">
        <f>'[2]24'!H39</f>
        <v>39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39</v>
      </c>
      <c r="L37" s="18">
        <f>frq!C37</f>
        <v>1</v>
      </c>
      <c r="M37" s="124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199">
        <f>'[2]24'!B40</f>
        <v>80</v>
      </c>
      <c r="C38" s="200">
        <f>'[2]24'!C40</f>
        <v>0</v>
      </c>
      <c r="D38" s="200">
        <f>'[2]24'!D40</f>
        <v>0</v>
      </c>
      <c r="E38" s="200">
        <f>'[2]24'!E40</f>
        <v>0</v>
      </c>
      <c r="F38" s="15">
        <f t="shared" si="6"/>
        <v>80</v>
      </c>
      <c r="G38" s="199">
        <f>'[2]24'!H40</f>
        <v>39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39</v>
      </c>
      <c r="L38" s="18">
        <f>frq!C38</f>
        <v>1</v>
      </c>
      <c r="M38" s="124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199">
        <f>'[2]24'!B41</f>
        <v>80</v>
      </c>
      <c r="C39" s="200">
        <f>'[2]24'!C41</f>
        <v>0</v>
      </c>
      <c r="D39" s="200">
        <f>'[2]24'!D41</f>
        <v>0</v>
      </c>
      <c r="E39" s="200">
        <f>'[2]24'!E41</f>
        <v>0</v>
      </c>
      <c r="F39" s="15">
        <f t="shared" si="6"/>
        <v>80</v>
      </c>
      <c r="G39" s="199">
        <f>'[2]24'!H41</f>
        <v>39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39</v>
      </c>
      <c r="L39" s="18">
        <f>frq!C39</f>
        <v>1</v>
      </c>
      <c r="M39" s="124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199">
        <f>'[2]24'!B42</f>
        <v>80</v>
      </c>
      <c r="C40" s="200">
        <f>'[2]24'!C42</f>
        <v>0</v>
      </c>
      <c r="D40" s="200">
        <f>'[2]24'!D42</f>
        <v>0</v>
      </c>
      <c r="E40" s="200">
        <f>'[2]24'!E42</f>
        <v>0</v>
      </c>
      <c r="F40" s="15">
        <f t="shared" si="6"/>
        <v>80</v>
      </c>
      <c r="G40" s="199">
        <f>'[2]24'!H42</f>
        <v>39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39</v>
      </c>
      <c r="L40" s="18">
        <f>frq!C40</f>
        <v>1</v>
      </c>
      <c r="M40" s="124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199">
        <f>'[2]24'!B43</f>
        <v>80</v>
      </c>
      <c r="C41" s="200">
        <f>'[2]24'!C43</f>
        <v>0</v>
      </c>
      <c r="D41" s="200">
        <f>'[2]24'!D43</f>
        <v>0</v>
      </c>
      <c r="E41" s="200">
        <f>'[2]24'!E43</f>
        <v>0</v>
      </c>
      <c r="F41" s="15">
        <f t="shared" si="6"/>
        <v>80</v>
      </c>
      <c r="G41" s="199">
        <f>'[2]24'!H43</f>
        <v>39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39</v>
      </c>
      <c r="L41" s="18">
        <f>frq!C41</f>
        <v>1</v>
      </c>
      <c r="M41" s="124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199">
        <f>'[2]24'!B44</f>
        <v>80</v>
      </c>
      <c r="C42" s="200">
        <f>'[2]24'!C44</f>
        <v>0</v>
      </c>
      <c r="D42" s="200">
        <f>'[2]24'!D44</f>
        <v>0</v>
      </c>
      <c r="E42" s="200">
        <f>'[2]24'!E44</f>
        <v>0</v>
      </c>
      <c r="F42" s="15">
        <f t="shared" si="6"/>
        <v>80</v>
      </c>
      <c r="G42" s="199">
        <f>'[2]24'!H44</f>
        <v>39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39</v>
      </c>
      <c r="L42" s="18">
        <f>frq!C42</f>
        <v>1</v>
      </c>
      <c r="M42" s="124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199">
        <f>'[2]24'!B45</f>
        <v>80</v>
      </c>
      <c r="C43" s="200">
        <f>'[2]24'!C45</f>
        <v>0</v>
      </c>
      <c r="D43" s="200">
        <f>'[2]24'!D45</f>
        <v>0</v>
      </c>
      <c r="E43" s="200">
        <f>'[2]24'!E45</f>
        <v>0</v>
      </c>
      <c r="F43" s="15">
        <f t="shared" si="6"/>
        <v>80</v>
      </c>
      <c r="G43" s="199">
        <f>'[2]24'!H45</f>
        <v>38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199">
        <f>'[2]24'!B46</f>
        <v>80</v>
      </c>
      <c r="C44" s="200">
        <f>'[2]24'!C46</f>
        <v>0</v>
      </c>
      <c r="D44" s="200">
        <f>'[2]24'!D46</f>
        <v>0</v>
      </c>
      <c r="E44" s="200">
        <f>'[2]24'!E46</f>
        <v>0</v>
      </c>
      <c r="F44" s="15">
        <f t="shared" si="6"/>
        <v>80</v>
      </c>
      <c r="G44" s="199">
        <f>'[2]24'!H46</f>
        <v>38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199">
        <f>'[2]24'!B47</f>
        <v>80</v>
      </c>
      <c r="C45" s="200">
        <f>'[2]24'!C47</f>
        <v>0</v>
      </c>
      <c r="D45" s="200">
        <f>'[2]24'!D47</f>
        <v>0</v>
      </c>
      <c r="E45" s="200">
        <f>'[2]24'!E47</f>
        <v>0</v>
      </c>
      <c r="F45" s="15">
        <f t="shared" si="6"/>
        <v>80</v>
      </c>
      <c r="G45" s="199">
        <f>'[2]24'!H47</f>
        <v>38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199">
        <f>'[2]24'!B48</f>
        <v>80</v>
      </c>
      <c r="C46" s="200">
        <f>'[2]24'!C48</f>
        <v>0</v>
      </c>
      <c r="D46" s="200">
        <f>'[2]24'!D48</f>
        <v>0</v>
      </c>
      <c r="E46" s="200">
        <f>'[2]24'!E48</f>
        <v>0</v>
      </c>
      <c r="F46" s="15">
        <f t="shared" si="6"/>
        <v>80</v>
      </c>
      <c r="G46" s="199">
        <f>'[2]24'!H48</f>
        <v>38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199">
        <f>'[2]24'!B49</f>
        <v>80</v>
      </c>
      <c r="C47" s="200">
        <f>'[2]24'!C49</f>
        <v>0</v>
      </c>
      <c r="D47" s="200">
        <f>'[2]24'!D49</f>
        <v>0</v>
      </c>
      <c r="E47" s="200">
        <f>'[2]24'!E49</f>
        <v>0</v>
      </c>
      <c r="F47" s="15">
        <f t="shared" si="6"/>
        <v>80</v>
      </c>
      <c r="G47" s="199">
        <f>'[2]24'!H49</f>
        <v>36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199">
        <f>'[2]24'!B50</f>
        <v>80</v>
      </c>
      <c r="C48" s="200">
        <f>'[2]24'!C50</f>
        <v>0</v>
      </c>
      <c r="D48" s="200">
        <f>'[2]24'!D50</f>
        <v>0</v>
      </c>
      <c r="E48" s="200">
        <f>'[2]24'!E50</f>
        <v>0</v>
      </c>
      <c r="F48" s="15">
        <f t="shared" si="6"/>
        <v>80</v>
      </c>
      <c r="G48" s="199">
        <f>'[2]24'!H50</f>
        <v>36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199">
        <f>'[2]24'!B51</f>
        <v>80</v>
      </c>
      <c r="C49" s="200">
        <f>'[2]24'!C51</f>
        <v>0</v>
      </c>
      <c r="D49" s="200">
        <f>'[2]24'!D51</f>
        <v>0</v>
      </c>
      <c r="E49" s="200">
        <f>'[2]24'!E51</f>
        <v>0</v>
      </c>
      <c r="F49" s="15">
        <f t="shared" si="6"/>
        <v>80</v>
      </c>
      <c r="G49" s="199">
        <f>'[2]24'!H51</f>
        <v>36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199">
        <f>'[2]24'!B52</f>
        <v>80</v>
      </c>
      <c r="C50" s="200">
        <f>'[2]24'!C52</f>
        <v>0</v>
      </c>
      <c r="D50" s="200">
        <f>'[2]24'!D52</f>
        <v>0</v>
      </c>
      <c r="E50" s="200">
        <f>'[2]24'!E52</f>
        <v>0</v>
      </c>
      <c r="F50" s="15">
        <f t="shared" si="6"/>
        <v>80</v>
      </c>
      <c r="G50" s="199">
        <f>'[2]24'!H52</f>
        <v>36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199">
        <f>'[2]24'!B53</f>
        <v>80</v>
      </c>
      <c r="C51" s="200">
        <f>'[2]24'!C53</f>
        <v>0</v>
      </c>
      <c r="D51" s="200">
        <f>'[2]24'!D53</f>
        <v>0</v>
      </c>
      <c r="E51" s="200">
        <f>'[2]24'!E53</f>
        <v>0</v>
      </c>
      <c r="F51" s="15">
        <f t="shared" si="6"/>
        <v>80</v>
      </c>
      <c r="G51" s="199">
        <f>'[2]24'!H53</f>
        <v>36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199">
        <f>'[2]24'!B54</f>
        <v>80</v>
      </c>
      <c r="C52" s="200">
        <f>'[2]24'!C54</f>
        <v>0</v>
      </c>
      <c r="D52" s="200">
        <f>'[2]24'!D54</f>
        <v>0</v>
      </c>
      <c r="E52" s="200">
        <f>'[2]24'!E54</f>
        <v>0</v>
      </c>
      <c r="F52" s="15">
        <f t="shared" si="6"/>
        <v>80</v>
      </c>
      <c r="G52" s="199">
        <f>'[2]24'!H54</f>
        <v>36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199">
        <f>'[2]24'!B55</f>
        <v>80</v>
      </c>
      <c r="C53" s="200">
        <f>'[2]24'!C55</f>
        <v>0</v>
      </c>
      <c r="D53" s="200">
        <f>'[2]24'!D55</f>
        <v>0</v>
      </c>
      <c r="E53" s="200">
        <f>'[2]24'!E55</f>
        <v>0</v>
      </c>
      <c r="F53" s="15">
        <f t="shared" si="6"/>
        <v>80</v>
      </c>
      <c r="G53" s="199">
        <f>'[2]24'!H55</f>
        <v>36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199">
        <f>'[2]24'!B56</f>
        <v>80</v>
      </c>
      <c r="C54" s="200">
        <f>'[2]24'!C56</f>
        <v>0</v>
      </c>
      <c r="D54" s="200">
        <f>'[2]24'!D56</f>
        <v>0</v>
      </c>
      <c r="E54" s="200">
        <f>'[2]24'!E56</f>
        <v>0</v>
      </c>
      <c r="F54" s="15">
        <f t="shared" si="6"/>
        <v>80</v>
      </c>
      <c r="G54" s="199">
        <f>'[2]24'!H56</f>
        <v>36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199">
        <f>'[2]24'!B57</f>
        <v>80</v>
      </c>
      <c r="C55" s="200">
        <f>'[2]24'!C57</f>
        <v>0</v>
      </c>
      <c r="D55" s="200">
        <f>'[2]24'!D57</f>
        <v>0</v>
      </c>
      <c r="E55" s="200">
        <f>'[2]24'!E57</f>
        <v>0</v>
      </c>
      <c r="F55" s="15">
        <f t="shared" si="6"/>
        <v>80</v>
      </c>
      <c r="G55" s="199">
        <f>'[2]24'!H57</f>
        <v>35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'[2]24'!B58</f>
        <v>80</v>
      </c>
      <c r="C56" s="200">
        <f>'[2]24'!C58</f>
        <v>0</v>
      </c>
      <c r="D56" s="200">
        <f>'[2]24'!D58</f>
        <v>0</v>
      </c>
      <c r="E56" s="200">
        <f>'[2]24'!E58</f>
        <v>0</v>
      </c>
      <c r="F56" s="15">
        <f t="shared" si="6"/>
        <v>80</v>
      </c>
      <c r="G56" s="199">
        <f>'[2]24'!H58</f>
        <v>35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'[2]24'!B59</f>
        <v>80</v>
      </c>
      <c r="C57" s="200">
        <f>'[2]24'!C59</f>
        <v>0</v>
      </c>
      <c r="D57" s="200">
        <f>'[2]24'!D59</f>
        <v>0</v>
      </c>
      <c r="E57" s="200">
        <f>'[2]24'!E59</f>
        <v>0</v>
      </c>
      <c r="F57" s="15">
        <f t="shared" si="6"/>
        <v>80</v>
      </c>
      <c r="G57" s="199">
        <f>'[2]24'!H59</f>
        <v>35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'[2]24'!B60</f>
        <v>80</v>
      </c>
      <c r="C58" s="200">
        <f>'[2]24'!C60</f>
        <v>0</v>
      </c>
      <c r="D58" s="200">
        <f>'[2]24'!D60</f>
        <v>0</v>
      </c>
      <c r="E58" s="200">
        <f>'[2]24'!E60</f>
        <v>0</v>
      </c>
      <c r="F58" s="15">
        <f t="shared" si="6"/>
        <v>80</v>
      </c>
      <c r="G58" s="199">
        <f>'[2]24'!H60</f>
        <v>35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'[2]24'!B61</f>
        <v>80</v>
      </c>
      <c r="C59" s="200">
        <f>'[2]24'!C61</f>
        <v>0</v>
      </c>
      <c r="D59" s="200">
        <f>'[2]24'!D61</f>
        <v>0</v>
      </c>
      <c r="E59" s="200">
        <f>'[2]24'!E61</f>
        <v>0</v>
      </c>
      <c r="F59" s="15">
        <f t="shared" si="6"/>
        <v>80</v>
      </c>
      <c r="G59" s="199">
        <f>'[2]24'!H61</f>
        <v>35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'[2]24'!B62</f>
        <v>80</v>
      </c>
      <c r="C60" s="200">
        <f>'[2]24'!C62</f>
        <v>0</v>
      </c>
      <c r="D60" s="200">
        <f>'[2]24'!D62</f>
        <v>0</v>
      </c>
      <c r="E60" s="200">
        <f>'[2]24'!E62</f>
        <v>0</v>
      </c>
      <c r="F60" s="15">
        <f t="shared" si="6"/>
        <v>80</v>
      </c>
      <c r="G60" s="199">
        <f>'[2]24'!H62</f>
        <v>35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'[2]24'!B63</f>
        <v>80</v>
      </c>
      <c r="C61" s="200">
        <f>'[2]24'!C63</f>
        <v>0</v>
      </c>
      <c r="D61" s="200">
        <f>'[2]24'!D63</f>
        <v>0</v>
      </c>
      <c r="E61" s="200">
        <f>'[2]24'!E63</f>
        <v>0</v>
      </c>
      <c r="F61" s="15">
        <f t="shared" si="6"/>
        <v>80</v>
      </c>
      <c r="G61" s="199">
        <f>'[2]24'!H63</f>
        <v>35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'[2]24'!B64</f>
        <v>80</v>
      </c>
      <c r="C62" s="200">
        <f>'[2]24'!C64</f>
        <v>0</v>
      </c>
      <c r="D62" s="200">
        <f>'[2]24'!D64</f>
        <v>0</v>
      </c>
      <c r="E62" s="200">
        <f>'[2]24'!E64</f>
        <v>0</v>
      </c>
      <c r="F62" s="15">
        <f t="shared" si="6"/>
        <v>80</v>
      </c>
      <c r="G62" s="199">
        <f>'[2]24'!H64</f>
        <v>35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'[2]24'!B65</f>
        <v>80</v>
      </c>
      <c r="C63" s="200">
        <f>'[2]24'!C65</f>
        <v>0</v>
      </c>
      <c r="D63" s="200">
        <f>'[2]24'!D65</f>
        <v>0</v>
      </c>
      <c r="E63" s="200">
        <f>'[2]24'!E65</f>
        <v>0</v>
      </c>
      <c r="F63" s="15">
        <f t="shared" si="6"/>
        <v>80</v>
      </c>
      <c r="G63" s="199">
        <f>'[2]24'!H65</f>
        <v>35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'[2]24'!B66</f>
        <v>80</v>
      </c>
      <c r="C64" s="200">
        <f>'[2]24'!C66</f>
        <v>0</v>
      </c>
      <c r="D64" s="200">
        <f>'[2]24'!D66</f>
        <v>0</v>
      </c>
      <c r="E64" s="200">
        <f>'[2]24'!E66</f>
        <v>0</v>
      </c>
      <c r="F64" s="15">
        <f t="shared" si="6"/>
        <v>80</v>
      </c>
      <c r="G64" s="199">
        <f>'[2]24'!H66</f>
        <v>35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'[2]24'!B67</f>
        <v>80</v>
      </c>
      <c r="C65" s="200">
        <f>'[2]24'!C67</f>
        <v>0</v>
      </c>
      <c r="D65" s="200">
        <f>'[2]24'!D67</f>
        <v>0</v>
      </c>
      <c r="E65" s="200">
        <f>'[2]24'!E67</f>
        <v>0</v>
      </c>
      <c r="F65" s="15">
        <f t="shared" si="6"/>
        <v>80</v>
      </c>
      <c r="G65" s="199">
        <f>'[2]24'!H67</f>
        <v>35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'[2]24'!B68</f>
        <v>80</v>
      </c>
      <c r="C66" s="200">
        <f>'[2]24'!C68</f>
        <v>0</v>
      </c>
      <c r="D66" s="200">
        <f>'[2]24'!D68</f>
        <v>0</v>
      </c>
      <c r="E66" s="200">
        <f>'[2]24'!E68</f>
        <v>0</v>
      </c>
      <c r="F66" s="15">
        <f t="shared" si="6"/>
        <v>80</v>
      </c>
      <c r="G66" s="199">
        <f>'[2]24'!H68</f>
        <v>35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'[2]24'!B69</f>
        <v>80</v>
      </c>
      <c r="C67" s="200">
        <f>'[2]24'!C69</f>
        <v>0</v>
      </c>
      <c r="D67" s="200">
        <f>'[2]24'!D69</f>
        <v>0</v>
      </c>
      <c r="E67" s="200">
        <f>'[2]24'!E69</f>
        <v>0</v>
      </c>
      <c r="F67" s="15">
        <f t="shared" si="6"/>
        <v>80</v>
      </c>
      <c r="G67" s="199">
        <f>'[2]24'!H69</f>
        <v>35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'[2]24'!B70</f>
        <v>80</v>
      </c>
      <c r="C68" s="200">
        <f>'[2]24'!C70</f>
        <v>0</v>
      </c>
      <c r="D68" s="200">
        <f>'[2]24'!D70</f>
        <v>0</v>
      </c>
      <c r="E68" s="200">
        <f>'[2]24'!E70</f>
        <v>0</v>
      </c>
      <c r="F68" s="15">
        <f t="shared" si="6"/>
        <v>80</v>
      </c>
      <c r="G68" s="199">
        <f>'[2]24'!H70</f>
        <v>35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'[2]24'!B71</f>
        <v>80</v>
      </c>
      <c r="C69" s="200">
        <f>'[2]24'!C71</f>
        <v>0</v>
      </c>
      <c r="D69" s="200">
        <f>'[2]24'!D71</f>
        <v>0</v>
      </c>
      <c r="E69" s="200">
        <f>'[2]24'!E71</f>
        <v>0</v>
      </c>
      <c r="F69" s="15">
        <f t="shared" ref="F69:F98" si="16">SUM(B69:E69)</f>
        <v>80</v>
      </c>
      <c r="G69" s="199">
        <f>'[2]24'!H71</f>
        <v>35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'[2]24'!B72</f>
        <v>80</v>
      </c>
      <c r="C70" s="200">
        <f>'[2]24'!C72</f>
        <v>0</v>
      </c>
      <c r="D70" s="200">
        <f>'[2]24'!D72</f>
        <v>0</v>
      </c>
      <c r="E70" s="200">
        <f>'[2]24'!E72</f>
        <v>0</v>
      </c>
      <c r="F70" s="15">
        <f t="shared" si="16"/>
        <v>80</v>
      </c>
      <c r="G70" s="199">
        <f>'[2]24'!H72</f>
        <v>35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'[2]24'!B73</f>
        <v>80</v>
      </c>
      <c r="C71" s="200">
        <f>'[2]24'!C73</f>
        <v>0</v>
      </c>
      <c r="D71" s="200">
        <f>'[2]24'!D73</f>
        <v>0</v>
      </c>
      <c r="E71" s="200">
        <f>'[2]24'!E73</f>
        <v>0</v>
      </c>
      <c r="F71" s="15">
        <f t="shared" si="16"/>
        <v>80</v>
      </c>
      <c r="G71" s="199">
        <f>'[2]24'!H73</f>
        <v>35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'[2]24'!B74</f>
        <v>80</v>
      </c>
      <c r="C72" s="200">
        <f>'[2]24'!C74</f>
        <v>0</v>
      </c>
      <c r="D72" s="200">
        <f>'[2]24'!D74</f>
        <v>0</v>
      </c>
      <c r="E72" s="200">
        <f>'[2]24'!E74</f>
        <v>0</v>
      </c>
      <c r="F72" s="15">
        <f t="shared" si="16"/>
        <v>80</v>
      </c>
      <c r="G72" s="199">
        <f>'[2]24'!H74</f>
        <v>35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'[2]24'!B75</f>
        <v>80</v>
      </c>
      <c r="C73" s="200">
        <f>'[2]24'!C75</f>
        <v>0</v>
      </c>
      <c r="D73" s="200">
        <f>'[2]24'!D75</f>
        <v>0</v>
      </c>
      <c r="E73" s="200">
        <f>'[2]24'!E75</f>
        <v>0</v>
      </c>
      <c r="F73" s="15">
        <f t="shared" si="16"/>
        <v>80</v>
      </c>
      <c r="G73" s="199">
        <f>'[2]24'!H75</f>
        <v>35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'[2]24'!B76</f>
        <v>80</v>
      </c>
      <c r="C74" s="200">
        <f>'[2]24'!C76</f>
        <v>0</v>
      </c>
      <c r="D74" s="200">
        <f>'[2]24'!D76</f>
        <v>0</v>
      </c>
      <c r="E74" s="200">
        <f>'[2]24'!E76</f>
        <v>0</v>
      </c>
      <c r="F74" s="15">
        <f t="shared" si="16"/>
        <v>80</v>
      </c>
      <c r="G74" s="199">
        <f>'[2]24'!H76</f>
        <v>35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'[2]24'!B77</f>
        <v>80</v>
      </c>
      <c r="C75" s="200">
        <f>'[2]24'!C77</f>
        <v>0</v>
      </c>
      <c r="D75" s="200">
        <f>'[2]24'!D77</f>
        <v>0</v>
      </c>
      <c r="E75" s="200">
        <f>'[2]24'!E77</f>
        <v>0</v>
      </c>
      <c r="F75" s="15">
        <f t="shared" si="16"/>
        <v>80</v>
      </c>
      <c r="G75" s="199">
        <f>'[2]24'!H77</f>
        <v>35</v>
      </c>
      <c r="H75" s="200">
        <f>'[2]24'!I77</f>
        <v>0</v>
      </c>
      <c r="I75" s="200">
        <f>'[2]24'!J77</f>
        <v>0</v>
      </c>
      <c r="J75" s="200">
        <f>'[2]24'!K77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'[2]24'!B78</f>
        <v>80</v>
      </c>
      <c r="C76" s="200">
        <f>'[2]24'!C78</f>
        <v>0</v>
      </c>
      <c r="D76" s="200">
        <f>'[2]24'!D78</f>
        <v>0</v>
      </c>
      <c r="E76" s="200">
        <f>'[2]24'!E78</f>
        <v>0</v>
      </c>
      <c r="F76" s="15">
        <f t="shared" si="16"/>
        <v>80</v>
      </c>
      <c r="G76" s="199">
        <f>'[2]24'!H78</f>
        <v>34</v>
      </c>
      <c r="H76" s="200">
        <f>'[2]24'!I78</f>
        <v>0</v>
      </c>
      <c r="I76" s="200">
        <f>'[2]24'!J78</f>
        <v>0</v>
      </c>
      <c r="J76" s="200">
        <f>'[2]24'!K78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199">
        <f>'[2]24'!B79</f>
        <v>80</v>
      </c>
      <c r="C77" s="200">
        <f>'[2]24'!C79</f>
        <v>0</v>
      </c>
      <c r="D77" s="200">
        <f>'[2]24'!D79</f>
        <v>0</v>
      </c>
      <c r="E77" s="200">
        <f>'[2]24'!E79</f>
        <v>0</v>
      </c>
      <c r="F77" s="15">
        <f t="shared" si="16"/>
        <v>80</v>
      </c>
      <c r="G77" s="199">
        <f>'[2]24'!H79</f>
        <v>34</v>
      </c>
      <c r="H77" s="200">
        <f>'[2]24'!I79</f>
        <v>0</v>
      </c>
      <c r="I77" s="200">
        <f>'[2]24'!J79</f>
        <v>0</v>
      </c>
      <c r="J77" s="200">
        <f>'[2]24'!K79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'[2]24'!B80</f>
        <v>80</v>
      </c>
      <c r="C78" s="200">
        <f>'[2]24'!C80</f>
        <v>0</v>
      </c>
      <c r="D78" s="200">
        <f>'[2]24'!D80</f>
        <v>0</v>
      </c>
      <c r="E78" s="200">
        <f>'[2]24'!E80</f>
        <v>0</v>
      </c>
      <c r="F78" s="15">
        <f t="shared" si="16"/>
        <v>80</v>
      </c>
      <c r="G78" s="199">
        <f>'[2]24'!H80</f>
        <v>34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'[2]24'!B81</f>
        <v>80</v>
      </c>
      <c r="C79" s="200">
        <f>'[2]24'!C81</f>
        <v>0</v>
      </c>
      <c r="D79" s="200">
        <f>'[2]24'!D81</f>
        <v>0</v>
      </c>
      <c r="E79" s="200">
        <f>'[2]24'!E81</f>
        <v>0</v>
      </c>
      <c r="F79" s="15">
        <f t="shared" si="16"/>
        <v>80</v>
      </c>
      <c r="G79" s="199">
        <f>'[2]24'!H81</f>
        <v>34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'[2]24'!B82</f>
        <v>80</v>
      </c>
      <c r="C80" s="200">
        <f>'[2]24'!C82</f>
        <v>0</v>
      </c>
      <c r="D80" s="200">
        <f>'[2]24'!D82</f>
        <v>0</v>
      </c>
      <c r="E80" s="200">
        <f>'[2]24'!E82</f>
        <v>0</v>
      </c>
      <c r="F80" s="15">
        <f t="shared" si="16"/>
        <v>80</v>
      </c>
      <c r="G80" s="199">
        <f>'[2]24'!H82</f>
        <v>34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'[2]24'!B83</f>
        <v>80</v>
      </c>
      <c r="C81" s="200">
        <f>'[2]24'!C83</f>
        <v>0</v>
      </c>
      <c r="D81" s="200">
        <f>'[2]24'!D83</f>
        <v>0</v>
      </c>
      <c r="E81" s="200">
        <f>'[2]24'!E83</f>
        <v>0</v>
      </c>
      <c r="F81" s="15">
        <f t="shared" si="16"/>
        <v>80</v>
      </c>
      <c r="G81" s="199">
        <f>'[2]24'!H83</f>
        <v>34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'[2]24'!B84</f>
        <v>80</v>
      </c>
      <c r="C82" s="200">
        <f>'[2]24'!C84</f>
        <v>0</v>
      </c>
      <c r="D82" s="200">
        <f>'[2]24'!D84</f>
        <v>0</v>
      </c>
      <c r="E82" s="200">
        <f>'[2]24'!E84</f>
        <v>0</v>
      </c>
      <c r="F82" s="15">
        <f t="shared" si="16"/>
        <v>80</v>
      </c>
      <c r="G82" s="199">
        <f>'[2]24'!H84</f>
        <v>34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'[2]24'!B85</f>
        <v>80</v>
      </c>
      <c r="C83" s="200">
        <f>'[2]24'!C85</f>
        <v>0</v>
      </c>
      <c r="D83" s="200">
        <f>'[2]24'!D85</f>
        <v>0</v>
      </c>
      <c r="E83" s="200">
        <f>'[2]24'!E85</f>
        <v>0</v>
      </c>
      <c r="F83" s="15">
        <f t="shared" si="16"/>
        <v>80</v>
      </c>
      <c r="G83" s="199">
        <f>'[2]24'!H85</f>
        <v>35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'[2]24'!B86</f>
        <v>80</v>
      </c>
      <c r="C84" s="200">
        <f>'[2]24'!C86</f>
        <v>0</v>
      </c>
      <c r="D84" s="200">
        <f>'[2]24'!D86</f>
        <v>0</v>
      </c>
      <c r="E84" s="200">
        <f>'[2]24'!E86</f>
        <v>0</v>
      </c>
      <c r="F84" s="15">
        <f t="shared" si="16"/>
        <v>80</v>
      </c>
      <c r="G84" s="199">
        <f>'[2]24'!H86</f>
        <v>35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'[2]24'!B87</f>
        <v>80</v>
      </c>
      <c r="C85" s="200">
        <f>'[2]24'!C87</f>
        <v>0</v>
      </c>
      <c r="D85" s="200">
        <f>'[2]24'!D87</f>
        <v>0</v>
      </c>
      <c r="E85" s="200">
        <f>'[2]24'!E87</f>
        <v>0</v>
      </c>
      <c r="F85" s="15">
        <f t="shared" si="16"/>
        <v>80</v>
      </c>
      <c r="G85" s="199">
        <f>'[2]24'!H87</f>
        <v>35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'[2]24'!B88</f>
        <v>80</v>
      </c>
      <c r="C86" s="200">
        <f>'[2]24'!C88</f>
        <v>0</v>
      </c>
      <c r="D86" s="200">
        <f>'[2]24'!D88</f>
        <v>0</v>
      </c>
      <c r="E86" s="200">
        <f>'[2]24'!E88</f>
        <v>0</v>
      </c>
      <c r="F86" s="15">
        <f t="shared" si="16"/>
        <v>80</v>
      </c>
      <c r="G86" s="199">
        <f>'[2]24'!H88</f>
        <v>35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'[2]24'!B89</f>
        <v>80</v>
      </c>
      <c r="C87" s="200">
        <f>'[2]24'!C89</f>
        <v>0</v>
      </c>
      <c r="D87" s="200">
        <f>'[2]24'!D89</f>
        <v>0</v>
      </c>
      <c r="E87" s="200">
        <f>'[2]24'!E89</f>
        <v>0</v>
      </c>
      <c r="F87" s="15">
        <f t="shared" si="16"/>
        <v>80</v>
      </c>
      <c r="G87" s="199">
        <f>'[2]24'!H89</f>
        <v>35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'[2]24'!B90</f>
        <v>80</v>
      </c>
      <c r="C88" s="200">
        <f>'[2]24'!C90</f>
        <v>0</v>
      </c>
      <c r="D88" s="200">
        <f>'[2]24'!D90</f>
        <v>0</v>
      </c>
      <c r="E88" s="200">
        <f>'[2]24'!E90</f>
        <v>0</v>
      </c>
      <c r="F88" s="15">
        <f t="shared" si="16"/>
        <v>80</v>
      </c>
      <c r="G88" s="199">
        <f>'[2]24'!H90</f>
        <v>35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'[2]24'!B91</f>
        <v>80</v>
      </c>
      <c r="C89" s="200">
        <f>'[2]24'!C91</f>
        <v>0</v>
      </c>
      <c r="D89" s="200">
        <f>'[2]24'!D91</f>
        <v>0</v>
      </c>
      <c r="E89" s="200">
        <f>'[2]24'!E91</f>
        <v>0</v>
      </c>
      <c r="F89" s="15">
        <f t="shared" si="16"/>
        <v>80</v>
      </c>
      <c r="G89" s="199">
        <f>'[2]24'!H91</f>
        <v>35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'[2]24'!B92</f>
        <v>80</v>
      </c>
      <c r="C90" s="200">
        <f>'[2]24'!C92</f>
        <v>0</v>
      </c>
      <c r="D90" s="200">
        <f>'[2]24'!D92</f>
        <v>0</v>
      </c>
      <c r="E90" s="200">
        <f>'[2]24'!E92</f>
        <v>0</v>
      </c>
      <c r="F90" s="15">
        <f t="shared" si="16"/>
        <v>80</v>
      </c>
      <c r="G90" s="199">
        <f>'[2]24'!H92</f>
        <v>35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'[2]24'!B93</f>
        <v>80</v>
      </c>
      <c r="C91" s="200">
        <f>'[2]24'!C93</f>
        <v>0</v>
      </c>
      <c r="D91" s="200">
        <f>'[2]24'!D93</f>
        <v>0</v>
      </c>
      <c r="E91" s="200">
        <f>'[2]24'!E93</f>
        <v>0</v>
      </c>
      <c r="F91" s="15">
        <f t="shared" si="16"/>
        <v>80</v>
      </c>
      <c r="G91" s="199">
        <f>'[2]24'!H93</f>
        <v>35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'[2]24'!B94</f>
        <v>80</v>
      </c>
      <c r="C92" s="200">
        <f>'[2]24'!C94</f>
        <v>0</v>
      </c>
      <c r="D92" s="200">
        <f>'[2]24'!D94</f>
        <v>0</v>
      </c>
      <c r="E92" s="200">
        <f>'[2]24'!E94</f>
        <v>0</v>
      </c>
      <c r="F92" s="15">
        <f t="shared" si="16"/>
        <v>80</v>
      </c>
      <c r="G92" s="199">
        <f>'[2]24'!H94</f>
        <v>35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'[2]24'!B95</f>
        <v>80</v>
      </c>
      <c r="C93" s="200">
        <f>'[2]24'!C95</f>
        <v>0</v>
      </c>
      <c r="D93" s="200">
        <f>'[2]24'!D95</f>
        <v>0</v>
      </c>
      <c r="E93" s="200">
        <f>'[2]24'!E95</f>
        <v>0</v>
      </c>
      <c r="F93" s="15">
        <f t="shared" si="16"/>
        <v>80</v>
      </c>
      <c r="G93" s="199">
        <f>'[2]24'!H95</f>
        <v>35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'[2]24'!B96</f>
        <v>80</v>
      </c>
      <c r="C94" s="200">
        <f>'[2]24'!C96</f>
        <v>0</v>
      </c>
      <c r="D94" s="200">
        <f>'[2]24'!D96</f>
        <v>0</v>
      </c>
      <c r="E94" s="200">
        <f>'[2]24'!E96</f>
        <v>0</v>
      </c>
      <c r="F94" s="15">
        <f t="shared" si="16"/>
        <v>80</v>
      </c>
      <c r="G94" s="199">
        <f>'[2]24'!H96</f>
        <v>35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'[2]24'!B97</f>
        <v>80</v>
      </c>
      <c r="C95" s="200">
        <f>'[2]24'!C97</f>
        <v>0</v>
      </c>
      <c r="D95" s="200">
        <f>'[2]24'!D97</f>
        <v>0</v>
      </c>
      <c r="E95" s="200">
        <f>'[2]24'!E97</f>
        <v>0</v>
      </c>
      <c r="F95" s="15">
        <f t="shared" si="16"/>
        <v>80</v>
      </c>
      <c r="G95" s="199">
        <f>'[2]24'!H97</f>
        <v>35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'[2]24'!B98</f>
        <v>80</v>
      </c>
      <c r="C96" s="200">
        <f>'[2]24'!C98</f>
        <v>0</v>
      </c>
      <c r="D96" s="200">
        <f>'[2]24'!D98</f>
        <v>0</v>
      </c>
      <c r="E96" s="200">
        <f>'[2]24'!E98</f>
        <v>0</v>
      </c>
      <c r="F96" s="15">
        <f t="shared" si="16"/>
        <v>80</v>
      </c>
      <c r="G96" s="199">
        <f>'[2]24'!H98</f>
        <v>35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'[2]24'!B99</f>
        <v>80</v>
      </c>
      <c r="C97" s="200">
        <f>'[2]24'!C99</f>
        <v>0</v>
      </c>
      <c r="D97" s="200">
        <f>'[2]24'!D99</f>
        <v>0</v>
      </c>
      <c r="E97" s="200">
        <f>'[2]24'!E99</f>
        <v>0</v>
      </c>
      <c r="F97" s="15">
        <f t="shared" si="16"/>
        <v>80</v>
      </c>
      <c r="G97" s="199">
        <f>'[2]24'!H99</f>
        <v>35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'[2]24'!B100</f>
        <v>80</v>
      </c>
      <c r="C98" s="200">
        <f>'[2]24'!C100</f>
        <v>0</v>
      </c>
      <c r="D98" s="200">
        <f>'[2]24'!D100</f>
        <v>0</v>
      </c>
      <c r="E98" s="200">
        <f>'[2]24'!E100</f>
        <v>0</v>
      </c>
      <c r="F98" s="15">
        <f t="shared" si="16"/>
        <v>80</v>
      </c>
      <c r="G98" s="199">
        <f>'[2]24'!H100</f>
        <v>35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0.85750000000000004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0.85750000000000004</v>
      </c>
      <c r="L99" s="127">
        <f t="shared" si="17"/>
        <v>2.4E-2</v>
      </c>
      <c r="M99" s="127">
        <f t="shared" si="17"/>
        <v>0.84519999999999984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0.84519999999999984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45497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580</v>
      </c>
      <c r="E3" s="16">
        <f>'[3]24'!E5</f>
        <v>0</v>
      </c>
      <c r="F3" s="16">
        <f>'[3]24'!F5</f>
        <v>0</v>
      </c>
      <c r="G3" s="16">
        <f>'[3]24'!G5</f>
        <v>0</v>
      </c>
      <c r="H3" s="17">
        <f>SUM(B3:G3)</f>
        <v>900</v>
      </c>
      <c r="I3" s="15">
        <f>'[3]24'!J5</f>
        <v>320</v>
      </c>
      <c r="J3" s="16">
        <f>'[3]24'!K5</f>
        <v>0</v>
      </c>
      <c r="K3" s="16">
        <f>'[3]24'!L5</f>
        <v>548.54200000000003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868.54200000000003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548.54200000000003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868.54200000000003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548.54200000000003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804.54200000000003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580</v>
      </c>
      <c r="E4" s="16">
        <f>'[3]24'!E6</f>
        <v>0</v>
      </c>
      <c r="F4" s="16">
        <f>'[3]24'!F6</f>
        <v>0</v>
      </c>
      <c r="G4" s="16">
        <f>'[3]24'!G6</f>
        <v>0</v>
      </c>
      <c r="H4" s="17">
        <f>SUM(B4:G4)</f>
        <v>900</v>
      </c>
      <c r="I4" s="15">
        <f>'[3]24'!J6</f>
        <v>320</v>
      </c>
      <c r="J4" s="16">
        <f>'[3]24'!K6</f>
        <v>0</v>
      </c>
      <c r="K4" s="16">
        <f>'[3]24'!L6</f>
        <v>548.54200000000003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868.54200000000003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548.54200000000003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868.54200000000003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548.54200000000003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804.54200000000003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580</v>
      </c>
      <c r="E5" s="16">
        <f>'[3]24'!E7</f>
        <v>0</v>
      </c>
      <c r="F5" s="16">
        <f>'[3]24'!F7</f>
        <v>0</v>
      </c>
      <c r="G5" s="16">
        <f>'[3]24'!G7</f>
        <v>0</v>
      </c>
      <c r="H5" s="17">
        <f t="shared" ref="H5:H68" si="27">SUM(B5:G5)</f>
        <v>900</v>
      </c>
      <c r="I5" s="15">
        <f>'[3]24'!J7</f>
        <v>320</v>
      </c>
      <c r="J5" s="16">
        <f>'[3]24'!K7</f>
        <v>0</v>
      </c>
      <c r="K5" s="16">
        <f>'[3]24'!L7</f>
        <v>548.54200000000003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868.54200000000003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548.54200000000003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868.54200000000003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548.54200000000003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804.54200000000003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580</v>
      </c>
      <c r="E6" s="16">
        <f>'[3]24'!E8</f>
        <v>0</v>
      </c>
      <c r="F6" s="16">
        <f>'[3]24'!F8</f>
        <v>0</v>
      </c>
      <c r="G6" s="16">
        <f>'[3]24'!G8</f>
        <v>0</v>
      </c>
      <c r="H6" s="17">
        <f t="shared" si="27"/>
        <v>900</v>
      </c>
      <c r="I6" s="15">
        <f>'[3]24'!J8</f>
        <v>320</v>
      </c>
      <c r="J6" s="16">
        <f>'[3]24'!K8</f>
        <v>0</v>
      </c>
      <c r="K6" s="16">
        <f>'[3]24'!L8</f>
        <v>508.54199999999997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828.54199999999992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508.54199999999997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828.54199999999992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508.54199999999997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764.54199999999992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580</v>
      </c>
      <c r="E7" s="16">
        <f>'[3]24'!E9</f>
        <v>0</v>
      </c>
      <c r="F7" s="16">
        <f>'[3]24'!F9</f>
        <v>0</v>
      </c>
      <c r="G7" s="16">
        <f>'[3]24'!G9</f>
        <v>0</v>
      </c>
      <c r="H7" s="17">
        <f t="shared" si="27"/>
        <v>900</v>
      </c>
      <c r="I7" s="15">
        <f>'[3]24'!J9</f>
        <v>320</v>
      </c>
      <c r="J7" s="16">
        <f>'[3]24'!K9</f>
        <v>0</v>
      </c>
      <c r="K7" s="16">
        <f>'[3]24'!L9</f>
        <v>508.54199999999997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828.54199999999992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508.54199999999997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828.54199999999992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508.54199999999997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764.54199999999992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580</v>
      </c>
      <c r="E8" s="16">
        <f>'[3]24'!E10</f>
        <v>0</v>
      </c>
      <c r="F8" s="16">
        <f>'[3]24'!F10</f>
        <v>0</v>
      </c>
      <c r="G8" s="16">
        <f>'[3]24'!G10</f>
        <v>0</v>
      </c>
      <c r="H8" s="17">
        <f t="shared" si="27"/>
        <v>900</v>
      </c>
      <c r="I8" s="15">
        <f>'[3]24'!J10</f>
        <v>320</v>
      </c>
      <c r="J8" s="16">
        <f>'[3]24'!K10</f>
        <v>0</v>
      </c>
      <c r="K8" s="16">
        <f>'[3]24'!L10</f>
        <v>458.54199999999997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778.54199999999992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458.54199999999997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778.54199999999992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458.54199999999997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714.54199999999992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580</v>
      </c>
      <c r="E9" s="16">
        <f>'[3]24'!E11</f>
        <v>0</v>
      </c>
      <c r="F9" s="16">
        <f>'[3]24'!F11</f>
        <v>0</v>
      </c>
      <c r="G9" s="16">
        <f>'[3]24'!G11</f>
        <v>0</v>
      </c>
      <c r="H9" s="17">
        <f t="shared" si="27"/>
        <v>900</v>
      </c>
      <c r="I9" s="15">
        <f>'[3]24'!J11</f>
        <v>320</v>
      </c>
      <c r="J9" s="16">
        <f>'[3]24'!K11</f>
        <v>0</v>
      </c>
      <c r="K9" s="16">
        <f>'[3]24'!L11</f>
        <v>420.54199999999997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740.54199999999992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420.54199999999997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740.54199999999992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420.54199999999997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676.54199999999992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580</v>
      </c>
      <c r="E10" s="16">
        <f>'[3]24'!E12</f>
        <v>0</v>
      </c>
      <c r="F10" s="16">
        <f>'[3]24'!F12</f>
        <v>0</v>
      </c>
      <c r="G10" s="16">
        <f>'[3]24'!G12</f>
        <v>0</v>
      </c>
      <c r="H10" s="17">
        <f t="shared" si="27"/>
        <v>900</v>
      </c>
      <c r="I10" s="15">
        <f>'[3]24'!J12</f>
        <v>320</v>
      </c>
      <c r="J10" s="16">
        <f>'[3]24'!K12</f>
        <v>0</v>
      </c>
      <c r="K10" s="16">
        <f>'[3]24'!L12</f>
        <v>420.54199999999997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740.54199999999992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420.54199999999997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740.54199999999992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420.54199999999997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676.54199999999992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580</v>
      </c>
      <c r="E11" s="16">
        <f>'[3]24'!E13</f>
        <v>0</v>
      </c>
      <c r="F11" s="16">
        <f>'[3]24'!F13</f>
        <v>0</v>
      </c>
      <c r="G11" s="16">
        <f>'[3]24'!G13</f>
        <v>0</v>
      </c>
      <c r="H11" s="17">
        <f t="shared" si="27"/>
        <v>900</v>
      </c>
      <c r="I11" s="15">
        <f>'[3]24'!J13</f>
        <v>320</v>
      </c>
      <c r="J11" s="16">
        <f>'[3]24'!K13</f>
        <v>0</v>
      </c>
      <c r="K11" s="16">
        <f>'[3]24'!L13</f>
        <v>420.54199999999997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740.54199999999992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420.54199999999997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740.54199999999992</v>
      </c>
      <c r="X11" s="8">
        <f t="shared" si="4"/>
        <v>14.95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14.95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273.05</v>
      </c>
      <c r="AM11" s="8">
        <f t="shared" si="3"/>
        <v>0</v>
      </c>
      <c r="AN11" s="8">
        <f t="shared" si="3"/>
        <v>420.54199999999997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693.59199999999998</v>
      </c>
      <c r="AT11" s="8">
        <v>14.41</v>
      </c>
      <c r="AU11" s="8">
        <v>30.87</v>
      </c>
      <c r="AW11" s="203">
        <v>14.95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14.95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14.41</v>
      </c>
      <c r="BM11" s="8">
        <f t="shared" si="22"/>
        <v>30.87</v>
      </c>
      <c r="BN11" s="8">
        <f t="shared" si="23"/>
        <v>14.95</v>
      </c>
      <c r="BO11" s="8">
        <f t="shared" si="24"/>
        <v>32</v>
      </c>
      <c r="BP11" s="138">
        <f t="shared" si="25"/>
        <v>-0.53999999999999915</v>
      </c>
      <c r="BQ11" s="138">
        <f t="shared" si="26"/>
        <v>-1.129999999999999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580</v>
      </c>
      <c r="E12" s="16">
        <f>'[3]24'!E14</f>
        <v>0</v>
      </c>
      <c r="F12" s="16">
        <f>'[3]24'!F14</f>
        <v>0</v>
      </c>
      <c r="G12" s="16">
        <f>'[3]24'!G14</f>
        <v>0</v>
      </c>
      <c r="H12" s="17">
        <f t="shared" si="27"/>
        <v>900</v>
      </c>
      <c r="I12" s="15">
        <f>'[3]24'!J14</f>
        <v>320</v>
      </c>
      <c r="J12" s="16">
        <f>'[3]24'!K14</f>
        <v>0</v>
      </c>
      <c r="K12" s="16">
        <f>'[3]24'!L14</f>
        <v>420.54199999999997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740.54199999999992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420.54199999999997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740.54199999999992</v>
      </c>
      <c r="X12" s="8">
        <f t="shared" si="4"/>
        <v>14.95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14.95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273.05</v>
      </c>
      <c r="AM12" s="8">
        <f t="shared" si="3"/>
        <v>0</v>
      </c>
      <c r="AN12" s="8">
        <f t="shared" si="3"/>
        <v>420.54199999999997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693.59199999999998</v>
      </c>
      <c r="AT12" s="8">
        <v>14.41</v>
      </c>
      <c r="AU12" s="8">
        <v>30.87</v>
      </c>
      <c r="AW12" s="203">
        <v>14.95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14.95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14.41</v>
      </c>
      <c r="BM12" s="8">
        <f t="shared" si="22"/>
        <v>30.87</v>
      </c>
      <c r="BN12" s="8">
        <f t="shared" si="23"/>
        <v>14.95</v>
      </c>
      <c r="BO12" s="8">
        <f t="shared" si="24"/>
        <v>32</v>
      </c>
      <c r="BP12" s="138">
        <f t="shared" si="25"/>
        <v>-0.53999999999999915</v>
      </c>
      <c r="BQ12" s="138">
        <f t="shared" si="26"/>
        <v>-1.129999999999999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580</v>
      </c>
      <c r="E13" s="16">
        <f>'[3]24'!E15</f>
        <v>0</v>
      </c>
      <c r="F13" s="16">
        <f>'[3]24'!F15</f>
        <v>0</v>
      </c>
      <c r="G13" s="16">
        <f>'[3]24'!G15</f>
        <v>0</v>
      </c>
      <c r="H13" s="17">
        <f t="shared" si="27"/>
        <v>900</v>
      </c>
      <c r="I13" s="15">
        <f>'[3]24'!J15</f>
        <v>320</v>
      </c>
      <c r="J13" s="16">
        <f>'[3]24'!K15</f>
        <v>0</v>
      </c>
      <c r="K13" s="16">
        <f>'[3]24'!L15</f>
        <v>420.54199999999997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740.54199999999992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420.54199999999997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740.54199999999992</v>
      </c>
      <c r="X13" s="8">
        <f t="shared" si="4"/>
        <v>14.95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14.95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273.05</v>
      </c>
      <c r="AM13" s="8">
        <f t="shared" si="3"/>
        <v>0</v>
      </c>
      <c r="AN13" s="8">
        <f t="shared" si="3"/>
        <v>420.54199999999997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693.59199999999998</v>
      </c>
      <c r="AT13" s="8">
        <v>14.41</v>
      </c>
      <c r="AU13" s="8">
        <v>30.87</v>
      </c>
      <c r="AW13" s="203">
        <v>14.95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14.95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14.41</v>
      </c>
      <c r="BM13" s="8">
        <f t="shared" si="22"/>
        <v>30.87</v>
      </c>
      <c r="BN13" s="8">
        <f t="shared" si="23"/>
        <v>14.95</v>
      </c>
      <c r="BO13" s="8">
        <f t="shared" si="24"/>
        <v>32</v>
      </c>
      <c r="BP13" s="138">
        <f t="shared" si="25"/>
        <v>-0.53999999999999915</v>
      </c>
      <c r="BQ13" s="138">
        <f t="shared" si="26"/>
        <v>-1.129999999999999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580</v>
      </c>
      <c r="E14" s="16">
        <f>'[3]24'!E16</f>
        <v>0</v>
      </c>
      <c r="F14" s="16">
        <f>'[3]24'!F16</f>
        <v>0</v>
      </c>
      <c r="G14" s="16">
        <f>'[3]24'!G16</f>
        <v>0</v>
      </c>
      <c r="H14" s="17">
        <f t="shared" si="27"/>
        <v>900</v>
      </c>
      <c r="I14" s="15">
        <f>'[3]24'!J16</f>
        <v>320</v>
      </c>
      <c r="J14" s="16">
        <f>'[3]24'!K16</f>
        <v>0</v>
      </c>
      <c r="K14" s="16">
        <f>'[3]24'!L16</f>
        <v>420.54199999999997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740.54199999999992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420.54199999999997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740.54199999999992</v>
      </c>
      <c r="X14" s="8">
        <f t="shared" si="4"/>
        <v>14.95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14.95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273.05</v>
      </c>
      <c r="AM14" s="8">
        <f t="shared" si="3"/>
        <v>0</v>
      </c>
      <c r="AN14" s="8">
        <f t="shared" si="3"/>
        <v>420.54199999999997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693.59199999999998</v>
      </c>
      <c r="AT14" s="8">
        <v>14.41</v>
      </c>
      <c r="AU14" s="8">
        <v>30.87</v>
      </c>
      <c r="AW14" s="203">
        <v>14.95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14.95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14.41</v>
      </c>
      <c r="BM14" s="8">
        <f t="shared" si="22"/>
        <v>30.87</v>
      </c>
      <c r="BN14" s="8">
        <f t="shared" si="23"/>
        <v>14.95</v>
      </c>
      <c r="BO14" s="8">
        <f t="shared" si="24"/>
        <v>32</v>
      </c>
      <c r="BP14" s="138">
        <f t="shared" si="25"/>
        <v>-0.53999999999999915</v>
      </c>
      <c r="BQ14" s="138">
        <f t="shared" si="26"/>
        <v>-1.129999999999999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580</v>
      </c>
      <c r="E15" s="16">
        <f>'[3]24'!E17</f>
        <v>0</v>
      </c>
      <c r="F15" s="16">
        <f>'[3]24'!F17</f>
        <v>0</v>
      </c>
      <c r="G15" s="16">
        <f>'[3]24'!G17</f>
        <v>0</v>
      </c>
      <c r="H15" s="17">
        <f t="shared" si="27"/>
        <v>900</v>
      </c>
      <c r="I15" s="15">
        <f>'[3]24'!J17</f>
        <v>320</v>
      </c>
      <c r="J15" s="16">
        <f>'[3]24'!K17</f>
        <v>0</v>
      </c>
      <c r="K15" s="16">
        <f>'[3]24'!L17</f>
        <v>420.54199999999997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740.54199999999992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420.54199999999997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740.54199999999992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420.54199999999997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676.54199999999992</v>
      </c>
      <c r="AT15" s="8">
        <v>30.87</v>
      </c>
      <c r="AU15" s="8">
        <v>30.87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30.87</v>
      </c>
      <c r="BM15" s="8">
        <f t="shared" si="22"/>
        <v>30.87</v>
      </c>
      <c r="BN15" s="8">
        <f t="shared" si="23"/>
        <v>32</v>
      </c>
      <c r="BO15" s="8">
        <f t="shared" si="24"/>
        <v>32</v>
      </c>
      <c r="BP15" s="138">
        <f t="shared" si="25"/>
        <v>-1.129999999999999</v>
      </c>
      <c r="BQ15" s="138">
        <f t="shared" si="26"/>
        <v>-1.129999999999999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580</v>
      </c>
      <c r="E16" s="16">
        <f>'[3]24'!E18</f>
        <v>0</v>
      </c>
      <c r="F16" s="16">
        <f>'[3]24'!F18</f>
        <v>0</v>
      </c>
      <c r="G16" s="16">
        <f>'[3]24'!G18</f>
        <v>0</v>
      </c>
      <c r="H16" s="17">
        <f t="shared" si="27"/>
        <v>900</v>
      </c>
      <c r="I16" s="15">
        <f>'[3]24'!J18</f>
        <v>320</v>
      </c>
      <c r="J16" s="16">
        <f>'[3]24'!K18</f>
        <v>0</v>
      </c>
      <c r="K16" s="16">
        <f>'[3]24'!L18</f>
        <v>420.54199999999997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740.54199999999992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420.54199999999997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740.54199999999992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420.54199999999997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676.54199999999992</v>
      </c>
      <c r="AT16" s="8">
        <v>30.87</v>
      </c>
      <c r="AU16" s="8">
        <v>30.87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30.87</v>
      </c>
      <c r="BM16" s="8">
        <f t="shared" si="22"/>
        <v>30.87</v>
      </c>
      <c r="BN16" s="8">
        <f t="shared" si="23"/>
        <v>32</v>
      </c>
      <c r="BO16" s="8">
        <f t="shared" si="24"/>
        <v>32</v>
      </c>
      <c r="BP16" s="138">
        <f t="shared" si="25"/>
        <v>-1.129999999999999</v>
      </c>
      <c r="BQ16" s="138">
        <f t="shared" si="26"/>
        <v>-1.129999999999999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580</v>
      </c>
      <c r="E17" s="16">
        <f>'[3]24'!E19</f>
        <v>0</v>
      </c>
      <c r="F17" s="16">
        <f>'[3]24'!F19</f>
        <v>0</v>
      </c>
      <c r="G17" s="16">
        <f>'[3]24'!G19</f>
        <v>0</v>
      </c>
      <c r="H17" s="17">
        <f t="shared" si="27"/>
        <v>900</v>
      </c>
      <c r="I17" s="15">
        <f>'[3]24'!J19</f>
        <v>320</v>
      </c>
      <c r="J17" s="16">
        <f>'[3]24'!K19</f>
        <v>0</v>
      </c>
      <c r="K17" s="16">
        <f>'[3]24'!L19</f>
        <v>420.54199999999997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740.54199999999992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420.54199999999997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740.54199999999992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420.54199999999997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676.54199999999992</v>
      </c>
      <c r="AT17" s="8">
        <v>30.87</v>
      </c>
      <c r="AU17" s="8">
        <v>30.87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30.87</v>
      </c>
      <c r="BM17" s="8">
        <f t="shared" si="22"/>
        <v>30.87</v>
      </c>
      <c r="BN17" s="8">
        <f t="shared" si="23"/>
        <v>32</v>
      </c>
      <c r="BO17" s="8">
        <f t="shared" si="24"/>
        <v>32</v>
      </c>
      <c r="BP17" s="138">
        <f t="shared" si="25"/>
        <v>-1.129999999999999</v>
      </c>
      <c r="BQ17" s="138">
        <f t="shared" si="26"/>
        <v>-1.129999999999999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580</v>
      </c>
      <c r="E18" s="16">
        <f>'[3]24'!E20</f>
        <v>0</v>
      </c>
      <c r="F18" s="16">
        <f>'[3]24'!F20</f>
        <v>0</v>
      </c>
      <c r="G18" s="16">
        <f>'[3]24'!G20</f>
        <v>0</v>
      </c>
      <c r="H18" s="17">
        <f t="shared" si="27"/>
        <v>900</v>
      </c>
      <c r="I18" s="15">
        <f>'[3]24'!J20</f>
        <v>320</v>
      </c>
      <c r="J18" s="16">
        <f>'[3]24'!K20</f>
        <v>0</v>
      </c>
      <c r="K18" s="16">
        <f>'[3]24'!L20</f>
        <v>420.54199999999997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740.54199999999992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420.54199999999997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740.54199999999992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420.54199999999997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676.54199999999992</v>
      </c>
      <c r="AT18" s="8">
        <v>30.87</v>
      </c>
      <c r="AU18" s="8">
        <v>30.87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30.87</v>
      </c>
      <c r="BM18" s="8">
        <f t="shared" si="22"/>
        <v>30.87</v>
      </c>
      <c r="BN18" s="8">
        <f t="shared" si="23"/>
        <v>32</v>
      </c>
      <c r="BO18" s="8">
        <f t="shared" si="24"/>
        <v>32</v>
      </c>
      <c r="BP18" s="138">
        <f t="shared" si="25"/>
        <v>-1.129999999999999</v>
      </c>
      <c r="BQ18" s="138">
        <f t="shared" si="26"/>
        <v>-1.129999999999999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580</v>
      </c>
      <c r="E19" s="16">
        <f>'[3]24'!E21</f>
        <v>0</v>
      </c>
      <c r="F19" s="16">
        <f>'[3]24'!F21</f>
        <v>0</v>
      </c>
      <c r="G19" s="16">
        <f>'[3]24'!G21</f>
        <v>0</v>
      </c>
      <c r="H19" s="17">
        <f t="shared" si="27"/>
        <v>900</v>
      </c>
      <c r="I19" s="15">
        <f>'[3]24'!J21</f>
        <v>320</v>
      </c>
      <c r="J19" s="16">
        <f>'[3]24'!K21</f>
        <v>0</v>
      </c>
      <c r="K19" s="16">
        <f>'[3]24'!L21</f>
        <v>420.54199999999997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740.54199999999992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420.54199999999997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740.54199999999992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420.54199999999997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676.54199999999992</v>
      </c>
      <c r="AT19" s="8">
        <v>30.87</v>
      </c>
      <c r="AU19" s="8">
        <v>30.87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30.87</v>
      </c>
      <c r="BM19" s="8">
        <f t="shared" si="22"/>
        <v>30.87</v>
      </c>
      <c r="BN19" s="8">
        <f t="shared" si="23"/>
        <v>32</v>
      </c>
      <c r="BO19" s="8">
        <f t="shared" si="24"/>
        <v>32</v>
      </c>
      <c r="BP19" s="138">
        <f t="shared" si="25"/>
        <v>-1.129999999999999</v>
      </c>
      <c r="BQ19" s="138">
        <f t="shared" si="26"/>
        <v>-1.129999999999999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580</v>
      </c>
      <c r="E20" s="16">
        <f>'[3]24'!E22</f>
        <v>0</v>
      </c>
      <c r="F20" s="16">
        <f>'[3]24'!F22</f>
        <v>0</v>
      </c>
      <c r="G20" s="16">
        <f>'[3]24'!G22</f>
        <v>0</v>
      </c>
      <c r="H20" s="17">
        <f t="shared" si="27"/>
        <v>900</v>
      </c>
      <c r="I20" s="15">
        <f>'[3]24'!J22</f>
        <v>320</v>
      </c>
      <c r="J20" s="16">
        <f>'[3]24'!K22</f>
        <v>0</v>
      </c>
      <c r="K20" s="16">
        <f>'[3]24'!L22</f>
        <v>420.54199999999997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740.54199999999992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420.54199999999997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740.54199999999992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420.54199999999997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676.54199999999992</v>
      </c>
      <c r="AT20" s="8">
        <v>30.87</v>
      </c>
      <c r="AU20" s="8">
        <v>30.87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30.87</v>
      </c>
      <c r="BM20" s="8">
        <f t="shared" si="22"/>
        <v>30.87</v>
      </c>
      <c r="BN20" s="8">
        <f t="shared" si="23"/>
        <v>32</v>
      </c>
      <c r="BO20" s="8">
        <f t="shared" si="24"/>
        <v>32</v>
      </c>
      <c r="BP20" s="138">
        <f t="shared" si="25"/>
        <v>-1.129999999999999</v>
      </c>
      <c r="BQ20" s="138">
        <f t="shared" si="26"/>
        <v>-1.129999999999999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580</v>
      </c>
      <c r="E21" s="16">
        <f>'[3]24'!E23</f>
        <v>0</v>
      </c>
      <c r="F21" s="16">
        <f>'[3]24'!F23</f>
        <v>0</v>
      </c>
      <c r="G21" s="16">
        <f>'[3]24'!G23</f>
        <v>0</v>
      </c>
      <c r="H21" s="17">
        <f t="shared" si="27"/>
        <v>900</v>
      </c>
      <c r="I21" s="15">
        <f>'[3]24'!J23</f>
        <v>320</v>
      </c>
      <c r="J21" s="16">
        <f>'[3]24'!K23</f>
        <v>0</v>
      </c>
      <c r="K21" s="16">
        <f>'[3]24'!L23</f>
        <v>420.54199999999997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740.54199999999992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420.54199999999997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740.54199999999992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420.54199999999997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676.54199999999992</v>
      </c>
      <c r="AT21" s="8">
        <v>30.87</v>
      </c>
      <c r="AU21" s="8">
        <v>30.87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30.87</v>
      </c>
      <c r="BM21" s="8">
        <f t="shared" si="22"/>
        <v>30.87</v>
      </c>
      <c r="BN21" s="8">
        <f t="shared" si="23"/>
        <v>32</v>
      </c>
      <c r="BO21" s="8">
        <f t="shared" si="24"/>
        <v>32</v>
      </c>
      <c r="BP21" s="138">
        <f t="shared" si="25"/>
        <v>-1.129999999999999</v>
      </c>
      <c r="BQ21" s="138">
        <f t="shared" si="26"/>
        <v>-1.129999999999999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580</v>
      </c>
      <c r="E22" s="16">
        <f>'[3]24'!E24</f>
        <v>0</v>
      </c>
      <c r="F22" s="16">
        <f>'[3]24'!F24</f>
        <v>0</v>
      </c>
      <c r="G22" s="16">
        <f>'[3]24'!G24</f>
        <v>0</v>
      </c>
      <c r="H22" s="17">
        <f t="shared" si="27"/>
        <v>900</v>
      </c>
      <c r="I22" s="15">
        <f>'[3]24'!J24</f>
        <v>320</v>
      </c>
      <c r="J22" s="16">
        <f>'[3]24'!K24</f>
        <v>0</v>
      </c>
      <c r="K22" s="16">
        <f>'[3]24'!L24</f>
        <v>420.54199999999997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740.54199999999992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420.54199999999997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740.54199999999992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420.54199999999997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676.54199999999992</v>
      </c>
      <c r="AT22" s="8">
        <v>30.87</v>
      </c>
      <c r="AU22" s="8">
        <v>30.87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30.87</v>
      </c>
      <c r="BM22" s="8">
        <f t="shared" si="22"/>
        <v>30.87</v>
      </c>
      <c r="BN22" s="8">
        <f t="shared" si="23"/>
        <v>32</v>
      </c>
      <c r="BO22" s="8">
        <f t="shared" si="24"/>
        <v>32</v>
      </c>
      <c r="BP22" s="138">
        <f t="shared" si="25"/>
        <v>-1.129999999999999</v>
      </c>
      <c r="BQ22" s="138">
        <f t="shared" si="26"/>
        <v>-1.129999999999999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580</v>
      </c>
      <c r="E23" s="16">
        <f>'[3]24'!E25</f>
        <v>0</v>
      </c>
      <c r="F23" s="16">
        <f>'[3]24'!F25</f>
        <v>0</v>
      </c>
      <c r="G23" s="16">
        <f>'[3]24'!G25</f>
        <v>0</v>
      </c>
      <c r="H23" s="17">
        <f t="shared" si="27"/>
        <v>900</v>
      </c>
      <c r="I23" s="15">
        <f>'[3]24'!J25</f>
        <v>320</v>
      </c>
      <c r="J23" s="16">
        <f>'[3]24'!K25</f>
        <v>0</v>
      </c>
      <c r="K23" s="16">
        <f>'[3]24'!L25</f>
        <v>420.54199999999997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740.54199999999992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420.54199999999997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740.54199999999992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420.54199999999997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676.54199999999992</v>
      </c>
      <c r="AT23" s="8">
        <v>30.87</v>
      </c>
      <c r="AU23" s="8">
        <v>30.87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30.87</v>
      </c>
      <c r="BM23" s="8">
        <f t="shared" si="22"/>
        <v>30.87</v>
      </c>
      <c r="BN23" s="8">
        <f t="shared" si="23"/>
        <v>32</v>
      </c>
      <c r="BO23" s="8">
        <f t="shared" si="24"/>
        <v>32</v>
      </c>
      <c r="BP23" s="138">
        <f t="shared" si="25"/>
        <v>-1.129999999999999</v>
      </c>
      <c r="BQ23" s="138">
        <f t="shared" si="26"/>
        <v>-1.129999999999999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580</v>
      </c>
      <c r="E24" s="16">
        <f>'[3]24'!E26</f>
        <v>0</v>
      </c>
      <c r="F24" s="16">
        <f>'[3]24'!F26</f>
        <v>0</v>
      </c>
      <c r="G24" s="16">
        <f>'[3]24'!G26</f>
        <v>0</v>
      </c>
      <c r="H24" s="17">
        <f t="shared" si="27"/>
        <v>900</v>
      </c>
      <c r="I24" s="15">
        <f>'[3]24'!J26</f>
        <v>320</v>
      </c>
      <c r="J24" s="16">
        <f>'[3]24'!K26</f>
        <v>0</v>
      </c>
      <c r="K24" s="16">
        <f>'[3]24'!L26</f>
        <v>420.54199999999997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740.54199999999992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420.54199999999997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740.54199999999992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420.54199999999997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676.54199999999992</v>
      </c>
      <c r="AT24" s="8">
        <v>30.87</v>
      </c>
      <c r="AU24" s="8">
        <v>30.87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30.87</v>
      </c>
      <c r="BM24" s="8">
        <f t="shared" si="22"/>
        <v>30.87</v>
      </c>
      <c r="BN24" s="8">
        <f t="shared" si="23"/>
        <v>32</v>
      </c>
      <c r="BO24" s="8">
        <f t="shared" si="24"/>
        <v>32</v>
      </c>
      <c r="BP24" s="138">
        <f t="shared" si="25"/>
        <v>-1.129999999999999</v>
      </c>
      <c r="BQ24" s="138">
        <f t="shared" si="26"/>
        <v>-1.129999999999999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580</v>
      </c>
      <c r="E25" s="16">
        <f>'[3]24'!E27</f>
        <v>0</v>
      </c>
      <c r="F25" s="16">
        <f>'[3]24'!F27</f>
        <v>0</v>
      </c>
      <c r="G25" s="16">
        <f>'[3]24'!G27</f>
        <v>0</v>
      </c>
      <c r="H25" s="17">
        <f t="shared" si="27"/>
        <v>900</v>
      </c>
      <c r="I25" s="15">
        <f>'[3]24'!J27</f>
        <v>320</v>
      </c>
      <c r="J25" s="16">
        <f>'[3]24'!K27</f>
        <v>0</v>
      </c>
      <c r="K25" s="16">
        <f>'[3]24'!L27</f>
        <v>420.54199999999997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740.54199999999992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420.54199999999997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740.54199999999992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420.54199999999997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676.54199999999992</v>
      </c>
      <c r="AT25" s="8">
        <v>30.87</v>
      </c>
      <c r="AU25" s="8">
        <v>30.87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30.87</v>
      </c>
      <c r="BM25" s="8">
        <f t="shared" si="22"/>
        <v>30.87</v>
      </c>
      <c r="BN25" s="8">
        <f t="shared" si="23"/>
        <v>32</v>
      </c>
      <c r="BO25" s="8">
        <f t="shared" si="24"/>
        <v>32</v>
      </c>
      <c r="BP25" s="138">
        <f t="shared" si="25"/>
        <v>-1.129999999999999</v>
      </c>
      <c r="BQ25" s="138">
        <f t="shared" si="26"/>
        <v>-1.129999999999999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580</v>
      </c>
      <c r="E26" s="16">
        <f>'[3]24'!E28</f>
        <v>0</v>
      </c>
      <c r="F26" s="16">
        <f>'[3]24'!F28</f>
        <v>0</v>
      </c>
      <c r="G26" s="16">
        <f>'[3]24'!G28</f>
        <v>0</v>
      </c>
      <c r="H26" s="17">
        <f t="shared" si="27"/>
        <v>900</v>
      </c>
      <c r="I26" s="15">
        <f>'[3]24'!J28</f>
        <v>320</v>
      </c>
      <c r="J26" s="16">
        <f>'[3]24'!K28</f>
        <v>0</v>
      </c>
      <c r="K26" s="16">
        <f>'[3]24'!L28</f>
        <v>420.54199999999997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740.54199999999992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420.54199999999997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740.54199999999992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420.54199999999997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676.54199999999992</v>
      </c>
      <c r="AT26" s="8">
        <v>30.87</v>
      </c>
      <c r="AU26" s="8">
        <v>30.87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30.87</v>
      </c>
      <c r="BM26" s="8">
        <f t="shared" si="22"/>
        <v>30.87</v>
      </c>
      <c r="BN26" s="8">
        <f t="shared" si="23"/>
        <v>32</v>
      </c>
      <c r="BO26" s="8">
        <f t="shared" si="24"/>
        <v>32</v>
      </c>
      <c r="BP26" s="138">
        <f t="shared" si="25"/>
        <v>-1.129999999999999</v>
      </c>
      <c r="BQ26" s="138">
        <f t="shared" si="26"/>
        <v>-1.129999999999999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580</v>
      </c>
      <c r="E27" s="16">
        <f>'[3]24'!E29</f>
        <v>0</v>
      </c>
      <c r="F27" s="16">
        <f>'[3]24'!F29</f>
        <v>0</v>
      </c>
      <c r="G27" s="16">
        <f>'[3]24'!G29</f>
        <v>0</v>
      </c>
      <c r="H27" s="17">
        <f t="shared" si="27"/>
        <v>900</v>
      </c>
      <c r="I27" s="15">
        <f>'[3]24'!J29</f>
        <v>320</v>
      </c>
      <c r="J27" s="16">
        <f>'[3]24'!K29</f>
        <v>0</v>
      </c>
      <c r="K27" s="16">
        <f>'[3]24'!L29</f>
        <v>420.54199999999997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740.54199999999992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420.54199999999997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740.54199999999992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420.54199999999997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676.54199999999992</v>
      </c>
      <c r="AT27" s="8">
        <v>30.87</v>
      </c>
      <c r="AU27" s="8">
        <v>30.87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8">
        <f t="shared" si="25"/>
        <v>-1.129999999999999</v>
      </c>
      <c r="BQ27" s="138">
        <f t="shared" si="26"/>
        <v>-1.129999999999999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580</v>
      </c>
      <c r="E28" s="16">
        <f>'[3]24'!E30</f>
        <v>0</v>
      </c>
      <c r="F28" s="16">
        <f>'[3]24'!F30</f>
        <v>0</v>
      </c>
      <c r="G28" s="16">
        <f>'[3]24'!G30</f>
        <v>0</v>
      </c>
      <c r="H28" s="17">
        <f t="shared" si="27"/>
        <v>900</v>
      </c>
      <c r="I28" s="15">
        <f>'[3]24'!J30</f>
        <v>320</v>
      </c>
      <c r="J28" s="16">
        <f>'[3]24'!K30</f>
        <v>0</v>
      </c>
      <c r="K28" s="16">
        <f>'[3]24'!L30</f>
        <v>420.54199999999997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740.54199999999992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420.54199999999997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740.54199999999992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420.54199999999997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676.54199999999992</v>
      </c>
      <c r="AT28" s="8">
        <v>30.87</v>
      </c>
      <c r="AU28" s="8">
        <v>30.87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8">
        <f t="shared" si="25"/>
        <v>-1.129999999999999</v>
      </c>
      <c r="BQ28" s="138">
        <f t="shared" si="26"/>
        <v>-1.129999999999999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580</v>
      </c>
      <c r="E29" s="16">
        <f>'[3]24'!E31</f>
        <v>0</v>
      </c>
      <c r="F29" s="16">
        <f>'[3]24'!F31</f>
        <v>0</v>
      </c>
      <c r="G29" s="16">
        <f>'[3]24'!G31</f>
        <v>0</v>
      </c>
      <c r="H29" s="17">
        <f t="shared" si="27"/>
        <v>900</v>
      </c>
      <c r="I29" s="15">
        <f>'[3]24'!J31</f>
        <v>320</v>
      </c>
      <c r="J29" s="16">
        <f>'[3]24'!K31</f>
        <v>0</v>
      </c>
      <c r="K29" s="16">
        <f>'[3]24'!L31</f>
        <v>420.54199999999997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740.54199999999992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420.54199999999997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740.54199999999992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420.54199999999997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676.54199999999992</v>
      </c>
      <c r="AT29" s="8">
        <v>30.87</v>
      </c>
      <c r="AU29" s="8">
        <v>30.87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8">
        <f t="shared" si="25"/>
        <v>-1.129999999999999</v>
      </c>
      <c r="BQ29" s="138">
        <f t="shared" si="26"/>
        <v>-1.129999999999999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580</v>
      </c>
      <c r="E30" s="16">
        <f>'[3]24'!E32</f>
        <v>0</v>
      </c>
      <c r="F30" s="16">
        <f>'[3]24'!F32</f>
        <v>0</v>
      </c>
      <c r="G30" s="16">
        <f>'[3]24'!G32</f>
        <v>0</v>
      </c>
      <c r="H30" s="17">
        <f t="shared" si="27"/>
        <v>900</v>
      </c>
      <c r="I30" s="15">
        <f>'[3]24'!J32</f>
        <v>320</v>
      </c>
      <c r="J30" s="16">
        <f>'[3]24'!K32</f>
        <v>0</v>
      </c>
      <c r="K30" s="16">
        <f>'[3]24'!L32</f>
        <v>420.54199999999997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740.54199999999992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420.54199999999997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740.54199999999992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420.54199999999997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676.54199999999992</v>
      </c>
      <c r="AT30" s="8">
        <v>30.87</v>
      </c>
      <c r="AU30" s="8">
        <v>30.87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8">
        <f t="shared" si="25"/>
        <v>-1.129999999999999</v>
      </c>
      <c r="BQ30" s="138">
        <f t="shared" si="26"/>
        <v>-1.129999999999999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580</v>
      </c>
      <c r="E31" s="16">
        <f>'[3]24'!E33</f>
        <v>0</v>
      </c>
      <c r="F31" s="16">
        <f>'[3]24'!F33</f>
        <v>0</v>
      </c>
      <c r="G31" s="16">
        <f>'[3]24'!G33</f>
        <v>0</v>
      </c>
      <c r="H31" s="17">
        <f t="shared" si="27"/>
        <v>900</v>
      </c>
      <c r="I31" s="15">
        <f>'[3]24'!J33</f>
        <v>320</v>
      </c>
      <c r="J31" s="16">
        <f>'[3]24'!K33</f>
        <v>0</v>
      </c>
      <c r="K31" s="16">
        <f>'[3]24'!L33</f>
        <v>420.54199999999997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740.54199999999992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420.54199999999997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740.54199999999992</v>
      </c>
      <c r="X31" s="8">
        <f t="shared" si="4"/>
        <v>14.95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273.05</v>
      </c>
      <c r="AM31" s="8">
        <f t="shared" si="31"/>
        <v>0</v>
      </c>
      <c r="AN31" s="8">
        <f t="shared" si="31"/>
        <v>420.54199999999997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693.59199999999998</v>
      </c>
      <c r="AT31" s="8">
        <v>14.41</v>
      </c>
      <c r="AU31" s="8">
        <v>30.87</v>
      </c>
      <c r="AW31" s="203">
        <v>14.95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14.95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14.41</v>
      </c>
      <c r="BM31" s="8">
        <f t="shared" si="22"/>
        <v>30.87</v>
      </c>
      <c r="BN31" s="8">
        <f t="shared" si="23"/>
        <v>14.95</v>
      </c>
      <c r="BO31" s="8">
        <f t="shared" si="24"/>
        <v>32</v>
      </c>
      <c r="BP31" s="138">
        <f t="shared" si="25"/>
        <v>-0.53999999999999915</v>
      </c>
      <c r="BQ31" s="138">
        <f t="shared" si="26"/>
        <v>-1.129999999999999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580</v>
      </c>
      <c r="E32" s="16">
        <f>'[3]24'!E34</f>
        <v>0</v>
      </c>
      <c r="F32" s="16">
        <f>'[3]24'!F34</f>
        <v>0</v>
      </c>
      <c r="G32" s="16">
        <f>'[3]24'!G34</f>
        <v>0</v>
      </c>
      <c r="H32" s="17">
        <f t="shared" si="27"/>
        <v>900</v>
      </c>
      <c r="I32" s="15">
        <f>'[3]24'!J34</f>
        <v>320</v>
      </c>
      <c r="J32" s="16">
        <f>'[3]24'!K34</f>
        <v>0</v>
      </c>
      <c r="K32" s="16">
        <f>'[3]24'!L34</f>
        <v>420.54199999999997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740.54199999999992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420.54199999999997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740.54199999999992</v>
      </c>
      <c r="X32" s="8">
        <f t="shared" si="4"/>
        <v>14.95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273.05</v>
      </c>
      <c r="AM32" s="8">
        <f t="shared" si="31"/>
        <v>0</v>
      </c>
      <c r="AN32" s="8">
        <f t="shared" si="31"/>
        <v>420.54199999999997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693.59199999999998</v>
      </c>
      <c r="AT32" s="8">
        <v>14.41</v>
      </c>
      <c r="AU32" s="8">
        <v>30.87</v>
      </c>
      <c r="AW32" s="203">
        <v>14.95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14.95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14.41</v>
      </c>
      <c r="BM32" s="8">
        <f t="shared" si="22"/>
        <v>30.87</v>
      </c>
      <c r="BN32" s="8">
        <f t="shared" si="23"/>
        <v>14.95</v>
      </c>
      <c r="BO32" s="8">
        <f t="shared" si="24"/>
        <v>32</v>
      </c>
      <c r="BP32" s="138">
        <f t="shared" si="25"/>
        <v>-0.53999999999999915</v>
      </c>
      <c r="BQ32" s="138">
        <f t="shared" si="26"/>
        <v>-1.129999999999999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580</v>
      </c>
      <c r="E33" s="16">
        <f>'[3]24'!E35</f>
        <v>0</v>
      </c>
      <c r="F33" s="16">
        <f>'[3]24'!F35</f>
        <v>0</v>
      </c>
      <c r="G33" s="16">
        <f>'[3]24'!G35</f>
        <v>0</v>
      </c>
      <c r="H33" s="17">
        <f t="shared" si="27"/>
        <v>900</v>
      </c>
      <c r="I33" s="15">
        <f>'[3]24'!J35</f>
        <v>320</v>
      </c>
      <c r="J33" s="16">
        <f>'[3]24'!K35</f>
        <v>0</v>
      </c>
      <c r="K33" s="16">
        <f>'[3]24'!L35</f>
        <v>420.54199999999997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740.54199999999992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420.54199999999997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740.54199999999992</v>
      </c>
      <c r="X33" s="8">
        <f t="shared" si="4"/>
        <v>14.95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14.95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273.05</v>
      </c>
      <c r="AM33" s="8">
        <f t="shared" si="31"/>
        <v>0</v>
      </c>
      <c r="AN33" s="8">
        <f t="shared" si="31"/>
        <v>420.54199999999997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693.59199999999998</v>
      </c>
      <c r="AT33" s="8">
        <v>14.41</v>
      </c>
      <c r="AU33" s="8">
        <v>30.87</v>
      </c>
      <c r="AW33" s="203">
        <v>14.95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14.95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14.41</v>
      </c>
      <c r="BM33" s="8">
        <f t="shared" si="22"/>
        <v>30.87</v>
      </c>
      <c r="BN33" s="8">
        <f t="shared" si="23"/>
        <v>14.95</v>
      </c>
      <c r="BO33" s="8">
        <f t="shared" si="24"/>
        <v>32</v>
      </c>
      <c r="BP33" s="138">
        <f t="shared" si="25"/>
        <v>-0.53999999999999915</v>
      </c>
      <c r="BQ33" s="138">
        <f t="shared" si="26"/>
        <v>-1.129999999999999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580</v>
      </c>
      <c r="E34" s="16">
        <f>'[3]24'!E36</f>
        <v>0</v>
      </c>
      <c r="F34" s="16">
        <f>'[3]24'!F36</f>
        <v>0</v>
      </c>
      <c r="G34" s="16">
        <f>'[3]24'!G36</f>
        <v>0</v>
      </c>
      <c r="H34" s="17">
        <f t="shared" si="27"/>
        <v>900</v>
      </c>
      <c r="I34" s="15">
        <f>'[3]24'!J36</f>
        <v>320</v>
      </c>
      <c r="J34" s="16">
        <f>'[3]24'!K36</f>
        <v>0</v>
      </c>
      <c r="K34" s="16">
        <f>'[3]24'!L36</f>
        <v>420.54199999999997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740.54199999999992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420.54199999999997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740.54199999999992</v>
      </c>
      <c r="X34" s="8">
        <f t="shared" si="4"/>
        <v>14.95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14.95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273.05</v>
      </c>
      <c r="AM34" s="8">
        <f t="shared" si="31"/>
        <v>0</v>
      </c>
      <c r="AN34" s="8">
        <f t="shared" si="31"/>
        <v>420.54199999999997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693.59199999999998</v>
      </c>
      <c r="AT34" s="8">
        <v>14.41</v>
      </c>
      <c r="AU34" s="8">
        <v>30.87</v>
      </c>
      <c r="AW34" s="203">
        <v>14.95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14.95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14.41</v>
      </c>
      <c r="BM34" s="8">
        <f t="shared" si="22"/>
        <v>30.87</v>
      </c>
      <c r="BN34" s="8">
        <f t="shared" si="23"/>
        <v>14.95</v>
      </c>
      <c r="BO34" s="8">
        <f t="shared" si="24"/>
        <v>32</v>
      </c>
      <c r="BP34" s="138">
        <f t="shared" si="25"/>
        <v>-0.53999999999999915</v>
      </c>
      <c r="BQ34" s="138">
        <f t="shared" si="26"/>
        <v>-1.129999999999999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580</v>
      </c>
      <c r="E35" s="16">
        <f>'[3]24'!E37</f>
        <v>0</v>
      </c>
      <c r="F35" s="16">
        <f>'[3]24'!F37</f>
        <v>0</v>
      </c>
      <c r="G35" s="16">
        <f>'[3]24'!G37</f>
        <v>0</v>
      </c>
      <c r="H35" s="17">
        <f t="shared" si="27"/>
        <v>900</v>
      </c>
      <c r="I35" s="15">
        <f>'[3]24'!J37</f>
        <v>320</v>
      </c>
      <c r="J35" s="16">
        <f>'[3]24'!K37</f>
        <v>0</v>
      </c>
      <c r="K35" s="16">
        <f>'[3]24'!L37</f>
        <v>420.54199999999997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740.54199999999992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420.54199999999997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740.54199999999992</v>
      </c>
      <c r="X35" s="8">
        <f t="shared" si="4"/>
        <v>14.95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14.95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273.05</v>
      </c>
      <c r="AM35" s="8">
        <f t="shared" si="31"/>
        <v>0</v>
      </c>
      <c r="AN35" s="8">
        <f t="shared" si="31"/>
        <v>420.54199999999997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693.59199999999998</v>
      </c>
      <c r="AT35" s="8">
        <v>14.41</v>
      </c>
      <c r="AU35" s="8">
        <v>30.87</v>
      </c>
      <c r="AW35" s="203">
        <v>14.95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14.95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14.41</v>
      </c>
      <c r="BM35" s="8">
        <f t="shared" si="22"/>
        <v>30.87</v>
      </c>
      <c r="BN35" s="8">
        <f t="shared" si="23"/>
        <v>14.95</v>
      </c>
      <c r="BO35" s="8">
        <f t="shared" si="24"/>
        <v>32</v>
      </c>
      <c r="BP35" s="138">
        <f t="shared" si="25"/>
        <v>-0.53999999999999915</v>
      </c>
      <c r="BQ35" s="138">
        <f t="shared" si="26"/>
        <v>-1.129999999999999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580</v>
      </c>
      <c r="E36" s="16">
        <f>'[3]24'!E38</f>
        <v>0</v>
      </c>
      <c r="F36" s="16">
        <f>'[3]24'!F38</f>
        <v>0</v>
      </c>
      <c r="G36" s="16">
        <f>'[3]24'!G38</f>
        <v>0</v>
      </c>
      <c r="H36" s="17">
        <f t="shared" si="27"/>
        <v>900</v>
      </c>
      <c r="I36" s="15">
        <f>'[3]24'!J38</f>
        <v>320</v>
      </c>
      <c r="J36" s="16">
        <f>'[3]24'!K38</f>
        <v>0</v>
      </c>
      <c r="K36" s="16">
        <f>'[3]24'!L38</f>
        <v>420.54199999999997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740.54199999999992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420.54199999999997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740.54199999999992</v>
      </c>
      <c r="X36" s="8">
        <f t="shared" si="4"/>
        <v>14.95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14.95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273.05</v>
      </c>
      <c r="AM36" s="8">
        <f t="shared" si="31"/>
        <v>0</v>
      </c>
      <c r="AN36" s="8">
        <f t="shared" si="31"/>
        <v>420.54199999999997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693.59199999999998</v>
      </c>
      <c r="AT36" s="8">
        <v>14.41</v>
      </c>
      <c r="AU36" s="8">
        <v>30.87</v>
      </c>
      <c r="AW36" s="203">
        <v>14.95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14.95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14.41</v>
      </c>
      <c r="BM36" s="8">
        <f t="shared" si="22"/>
        <v>30.87</v>
      </c>
      <c r="BN36" s="8">
        <f t="shared" si="23"/>
        <v>14.95</v>
      </c>
      <c r="BO36" s="8">
        <f t="shared" si="24"/>
        <v>32</v>
      </c>
      <c r="BP36" s="138">
        <f t="shared" si="25"/>
        <v>-0.53999999999999915</v>
      </c>
      <c r="BQ36" s="138">
        <f t="shared" si="26"/>
        <v>-1.129999999999999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580</v>
      </c>
      <c r="E37" s="16">
        <f>'[3]24'!E39</f>
        <v>0</v>
      </c>
      <c r="F37" s="16">
        <f>'[3]24'!F39</f>
        <v>0</v>
      </c>
      <c r="G37" s="16">
        <f>'[3]24'!G39</f>
        <v>0</v>
      </c>
      <c r="H37" s="17">
        <f t="shared" si="27"/>
        <v>900</v>
      </c>
      <c r="I37" s="15">
        <f>'[3]24'!J39</f>
        <v>320</v>
      </c>
      <c r="J37" s="16">
        <f>'[3]24'!K39</f>
        <v>0</v>
      </c>
      <c r="K37" s="16">
        <f>'[3]24'!L39</f>
        <v>420.54199999999997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740.54199999999992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420.54199999999997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740.54199999999992</v>
      </c>
      <c r="X37" s="8">
        <f t="shared" si="4"/>
        <v>14.95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14.95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273.05</v>
      </c>
      <c r="AM37" s="8">
        <f t="shared" si="31"/>
        <v>0</v>
      </c>
      <c r="AN37" s="8">
        <f t="shared" si="31"/>
        <v>420.54199999999997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693.59199999999998</v>
      </c>
      <c r="AT37" s="8">
        <v>14.41</v>
      </c>
      <c r="AU37" s="8">
        <v>30.87</v>
      </c>
      <c r="AW37" s="203">
        <v>14.95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14.95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14.41</v>
      </c>
      <c r="BM37" s="8">
        <f t="shared" si="22"/>
        <v>30.87</v>
      </c>
      <c r="BN37" s="8">
        <f t="shared" si="23"/>
        <v>14.95</v>
      </c>
      <c r="BO37" s="8">
        <f t="shared" si="24"/>
        <v>32</v>
      </c>
      <c r="BP37" s="138">
        <f t="shared" si="25"/>
        <v>-0.53999999999999915</v>
      </c>
      <c r="BQ37" s="138">
        <f t="shared" si="26"/>
        <v>-1.129999999999999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580</v>
      </c>
      <c r="E38" s="16">
        <f>'[3]24'!E40</f>
        <v>0</v>
      </c>
      <c r="F38" s="16">
        <f>'[3]24'!F40</f>
        <v>0</v>
      </c>
      <c r="G38" s="16">
        <f>'[3]24'!G40</f>
        <v>0</v>
      </c>
      <c r="H38" s="17">
        <f t="shared" si="27"/>
        <v>900</v>
      </c>
      <c r="I38" s="15">
        <f>'[3]24'!J40</f>
        <v>320</v>
      </c>
      <c r="J38" s="16">
        <f>'[3]24'!K40</f>
        <v>0</v>
      </c>
      <c r="K38" s="16">
        <f>'[3]24'!L40</f>
        <v>420.54199999999997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740.54199999999992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420.54199999999997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740.54199999999992</v>
      </c>
      <c r="X38" s="8">
        <f t="shared" si="4"/>
        <v>14.95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14.95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273.05</v>
      </c>
      <c r="AM38" s="8">
        <f t="shared" si="31"/>
        <v>0</v>
      </c>
      <c r="AN38" s="8">
        <f t="shared" si="31"/>
        <v>420.54199999999997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693.59199999999998</v>
      </c>
      <c r="AT38" s="8">
        <v>14.41</v>
      </c>
      <c r="AU38" s="8">
        <v>30.87</v>
      </c>
      <c r="AW38" s="203">
        <v>14.95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14.95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14.41</v>
      </c>
      <c r="BM38" s="8">
        <f t="shared" si="22"/>
        <v>30.87</v>
      </c>
      <c r="BN38" s="8">
        <f t="shared" si="23"/>
        <v>14.95</v>
      </c>
      <c r="BO38" s="8">
        <f t="shared" si="24"/>
        <v>32</v>
      </c>
      <c r="BP38" s="138">
        <f t="shared" si="25"/>
        <v>-0.53999999999999915</v>
      </c>
      <c r="BQ38" s="138">
        <f t="shared" si="26"/>
        <v>-1.129999999999999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580</v>
      </c>
      <c r="E39" s="16">
        <f>'[3]24'!E41</f>
        <v>0</v>
      </c>
      <c r="F39" s="16">
        <f>'[3]24'!F41</f>
        <v>0</v>
      </c>
      <c r="G39" s="16">
        <f>'[3]24'!G41</f>
        <v>0</v>
      </c>
      <c r="H39" s="17">
        <f t="shared" si="27"/>
        <v>900</v>
      </c>
      <c r="I39" s="15">
        <f>'[3]24'!J41</f>
        <v>320</v>
      </c>
      <c r="J39" s="16">
        <f>'[3]24'!K41</f>
        <v>0</v>
      </c>
      <c r="K39" s="16">
        <f>'[3]24'!L41</f>
        <v>420.54199999999997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740.54199999999992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420.54199999999997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740.54199999999992</v>
      </c>
      <c r="X39" s="8">
        <f t="shared" si="4"/>
        <v>14.95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14.95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273.05</v>
      </c>
      <c r="AM39" s="8">
        <f t="shared" si="31"/>
        <v>0</v>
      </c>
      <c r="AN39" s="8">
        <f t="shared" si="31"/>
        <v>420.54199999999997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693.59199999999998</v>
      </c>
      <c r="AT39" s="8">
        <v>14.41</v>
      </c>
      <c r="AU39" s="8">
        <v>30.87</v>
      </c>
      <c r="AW39" s="203">
        <v>14.95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14.95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14.41</v>
      </c>
      <c r="BM39" s="8">
        <f t="shared" si="22"/>
        <v>30.87</v>
      </c>
      <c r="BN39" s="8">
        <f t="shared" si="23"/>
        <v>14.95</v>
      </c>
      <c r="BO39" s="8">
        <f t="shared" si="24"/>
        <v>32</v>
      </c>
      <c r="BP39" s="138">
        <f t="shared" si="25"/>
        <v>-0.53999999999999915</v>
      </c>
      <c r="BQ39" s="138">
        <f t="shared" si="26"/>
        <v>-1.129999999999999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580</v>
      </c>
      <c r="E40" s="16">
        <f>'[3]24'!E42</f>
        <v>0</v>
      </c>
      <c r="F40" s="16">
        <f>'[3]24'!F42</f>
        <v>0</v>
      </c>
      <c r="G40" s="16">
        <f>'[3]24'!G42</f>
        <v>0</v>
      </c>
      <c r="H40" s="17">
        <f t="shared" si="27"/>
        <v>900</v>
      </c>
      <c r="I40" s="15">
        <f>'[3]24'!J42</f>
        <v>320</v>
      </c>
      <c r="J40" s="16">
        <f>'[3]24'!K42</f>
        <v>0</v>
      </c>
      <c r="K40" s="16">
        <f>'[3]24'!L42</f>
        <v>420.54199999999997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740.54199999999992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420.54199999999997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740.54199999999992</v>
      </c>
      <c r="X40" s="8">
        <f t="shared" si="4"/>
        <v>14.95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14.95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273.05</v>
      </c>
      <c r="AM40" s="8">
        <f t="shared" si="31"/>
        <v>0</v>
      </c>
      <c r="AN40" s="8">
        <f t="shared" si="31"/>
        <v>420.54199999999997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693.59199999999998</v>
      </c>
      <c r="AT40" s="8">
        <v>14.41</v>
      </c>
      <c r="AU40" s="8">
        <v>30.87</v>
      </c>
      <c r="AW40" s="203">
        <v>14.95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14.95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14.41</v>
      </c>
      <c r="BM40" s="8">
        <f t="shared" si="22"/>
        <v>30.87</v>
      </c>
      <c r="BN40" s="8">
        <f t="shared" si="23"/>
        <v>14.95</v>
      </c>
      <c r="BO40" s="8">
        <f t="shared" si="24"/>
        <v>32</v>
      </c>
      <c r="BP40" s="138">
        <f t="shared" si="25"/>
        <v>-0.53999999999999915</v>
      </c>
      <c r="BQ40" s="138">
        <f t="shared" si="26"/>
        <v>-1.129999999999999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580</v>
      </c>
      <c r="E41" s="16">
        <f>'[3]24'!E43</f>
        <v>0</v>
      </c>
      <c r="F41" s="16">
        <f>'[3]24'!F43</f>
        <v>0</v>
      </c>
      <c r="G41" s="16">
        <f>'[3]24'!G43</f>
        <v>0</v>
      </c>
      <c r="H41" s="17">
        <f t="shared" si="27"/>
        <v>900</v>
      </c>
      <c r="I41" s="15">
        <f>'[3]24'!J43</f>
        <v>320</v>
      </c>
      <c r="J41" s="16">
        <f>'[3]24'!K43</f>
        <v>0</v>
      </c>
      <c r="K41" s="16">
        <f>'[3]24'!L43</f>
        <v>420.54199999999997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740.54199999999992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420.54199999999997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740.54199999999992</v>
      </c>
      <c r="X41" s="8">
        <f t="shared" si="4"/>
        <v>23.47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23.47</v>
      </c>
      <c r="AE41" s="8">
        <f t="shared" si="11"/>
        <v>23.47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23.47</v>
      </c>
      <c r="AL41" s="8">
        <f t="shared" si="31"/>
        <v>273.05999999999995</v>
      </c>
      <c r="AM41" s="8">
        <f t="shared" si="31"/>
        <v>0</v>
      </c>
      <c r="AN41" s="8">
        <f t="shared" si="31"/>
        <v>420.54199999999997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693.60199999999986</v>
      </c>
      <c r="AT41" s="8">
        <v>22.64</v>
      </c>
      <c r="AU41" s="8">
        <v>22.64</v>
      </c>
      <c r="AW41" s="203">
        <v>23.47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23.47</v>
      </c>
      <c r="BD41" s="203">
        <v>23.47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23.47</v>
      </c>
      <c r="BL41" s="8">
        <f t="shared" si="21"/>
        <v>22.64</v>
      </c>
      <c r="BM41" s="8">
        <f t="shared" si="22"/>
        <v>22.64</v>
      </c>
      <c r="BN41" s="8">
        <f t="shared" si="23"/>
        <v>23.47</v>
      </c>
      <c r="BO41" s="8">
        <f t="shared" si="24"/>
        <v>23.47</v>
      </c>
      <c r="BP41" s="138">
        <f t="shared" si="25"/>
        <v>-0.82999999999999829</v>
      </c>
      <c r="BQ41" s="138">
        <f t="shared" si="26"/>
        <v>-0.82999999999999829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580</v>
      </c>
      <c r="E42" s="16">
        <f>'[3]24'!E44</f>
        <v>0</v>
      </c>
      <c r="F42" s="16">
        <f>'[3]24'!F44</f>
        <v>0</v>
      </c>
      <c r="G42" s="16">
        <f>'[3]24'!G44</f>
        <v>0</v>
      </c>
      <c r="H42" s="17">
        <f t="shared" si="27"/>
        <v>900</v>
      </c>
      <c r="I42" s="15">
        <f>'[3]24'!J44</f>
        <v>320</v>
      </c>
      <c r="J42" s="16">
        <f>'[3]24'!K44</f>
        <v>0</v>
      </c>
      <c r="K42" s="16">
        <f>'[3]24'!L44</f>
        <v>420.54199999999997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740.54199999999992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420.54199999999997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740.54199999999992</v>
      </c>
      <c r="X42" s="8">
        <f t="shared" si="4"/>
        <v>23.47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23.47</v>
      </c>
      <c r="AE42" s="8">
        <f t="shared" si="11"/>
        <v>23.47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23.47</v>
      </c>
      <c r="AL42" s="8">
        <f t="shared" si="31"/>
        <v>273.05999999999995</v>
      </c>
      <c r="AM42" s="8">
        <f t="shared" si="31"/>
        <v>0</v>
      </c>
      <c r="AN42" s="8">
        <f t="shared" si="31"/>
        <v>420.54199999999997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693.60199999999986</v>
      </c>
      <c r="AT42" s="8">
        <v>22.64</v>
      </c>
      <c r="AU42" s="8">
        <v>22.64</v>
      </c>
      <c r="AW42" s="203">
        <v>23.47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23.47</v>
      </c>
      <c r="BD42" s="203">
        <v>23.47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23.47</v>
      </c>
      <c r="BL42" s="8">
        <f t="shared" si="21"/>
        <v>22.64</v>
      </c>
      <c r="BM42" s="8">
        <f t="shared" si="22"/>
        <v>22.64</v>
      </c>
      <c r="BN42" s="8">
        <f t="shared" si="23"/>
        <v>23.47</v>
      </c>
      <c r="BO42" s="8">
        <f t="shared" si="24"/>
        <v>23.47</v>
      </c>
      <c r="BP42" s="138">
        <f t="shared" si="25"/>
        <v>-0.82999999999999829</v>
      </c>
      <c r="BQ42" s="138">
        <f t="shared" si="26"/>
        <v>-0.82999999999999829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580</v>
      </c>
      <c r="E43" s="16">
        <f>'[3]24'!E45</f>
        <v>0</v>
      </c>
      <c r="F43" s="16">
        <f>'[3]24'!F45</f>
        <v>0</v>
      </c>
      <c r="G43" s="16">
        <f>'[3]24'!G45</f>
        <v>0</v>
      </c>
      <c r="H43" s="17">
        <f t="shared" si="27"/>
        <v>900</v>
      </c>
      <c r="I43" s="15">
        <f>'[3]24'!J45</f>
        <v>320</v>
      </c>
      <c r="J43" s="16">
        <f>'[3]24'!K45</f>
        <v>0</v>
      </c>
      <c r="K43" s="16">
        <f>'[3]24'!L45</f>
        <v>420.54199999999997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740.54199999999992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420.54199999999997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740.54199999999992</v>
      </c>
      <c r="X43" s="8">
        <f t="shared" si="4"/>
        <v>23.47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23.47</v>
      </c>
      <c r="AE43" s="8">
        <f t="shared" si="11"/>
        <v>23.47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23.47</v>
      </c>
      <c r="AL43" s="8">
        <f t="shared" si="31"/>
        <v>273.05999999999995</v>
      </c>
      <c r="AM43" s="8">
        <f t="shared" si="31"/>
        <v>0</v>
      </c>
      <c r="AN43" s="8">
        <f t="shared" si="31"/>
        <v>420.54199999999997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693.60199999999986</v>
      </c>
      <c r="AT43" s="8">
        <v>22.64</v>
      </c>
      <c r="AU43" s="8">
        <v>22.64</v>
      </c>
      <c r="AW43" s="203">
        <v>23.47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23.47</v>
      </c>
      <c r="BD43" s="203">
        <v>23.47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23.47</v>
      </c>
      <c r="BL43" s="8">
        <f t="shared" si="21"/>
        <v>22.64</v>
      </c>
      <c r="BM43" s="8">
        <f t="shared" si="22"/>
        <v>22.64</v>
      </c>
      <c r="BN43" s="8">
        <f t="shared" si="23"/>
        <v>23.47</v>
      </c>
      <c r="BO43" s="8">
        <f t="shared" si="24"/>
        <v>23.47</v>
      </c>
      <c r="BP43" s="138">
        <f t="shared" si="25"/>
        <v>-0.82999999999999829</v>
      </c>
      <c r="BQ43" s="138">
        <f t="shared" si="26"/>
        <v>-0.82999999999999829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580</v>
      </c>
      <c r="E44" s="16">
        <f>'[3]24'!E46</f>
        <v>0</v>
      </c>
      <c r="F44" s="16">
        <f>'[3]24'!F46</f>
        <v>0</v>
      </c>
      <c r="G44" s="16">
        <f>'[3]24'!G46</f>
        <v>0</v>
      </c>
      <c r="H44" s="17">
        <f t="shared" si="27"/>
        <v>900</v>
      </c>
      <c r="I44" s="15">
        <f>'[3]24'!J46</f>
        <v>320</v>
      </c>
      <c r="J44" s="16">
        <f>'[3]24'!K46</f>
        <v>0</v>
      </c>
      <c r="K44" s="16">
        <f>'[3]24'!L46</f>
        <v>420.54199999999997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740.54199999999992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420.54199999999997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740.54199999999992</v>
      </c>
      <c r="X44" s="8">
        <f t="shared" si="4"/>
        <v>23.47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23.47</v>
      </c>
      <c r="AE44" s="8">
        <f t="shared" si="11"/>
        <v>23.47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23.47</v>
      </c>
      <c r="AL44" s="8">
        <f t="shared" si="31"/>
        <v>273.05999999999995</v>
      </c>
      <c r="AM44" s="8">
        <f t="shared" si="31"/>
        <v>0</v>
      </c>
      <c r="AN44" s="8">
        <f t="shared" si="31"/>
        <v>420.54199999999997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693.60199999999986</v>
      </c>
      <c r="AT44" s="8">
        <v>22.64</v>
      </c>
      <c r="AU44" s="8">
        <v>22.64</v>
      </c>
      <c r="AW44" s="203">
        <v>23.47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23.47</v>
      </c>
      <c r="BD44" s="203">
        <v>23.47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23.47</v>
      </c>
      <c r="BL44" s="8">
        <f t="shared" si="21"/>
        <v>22.64</v>
      </c>
      <c r="BM44" s="8">
        <f t="shared" si="22"/>
        <v>22.64</v>
      </c>
      <c r="BN44" s="8">
        <f t="shared" si="23"/>
        <v>23.47</v>
      </c>
      <c r="BO44" s="8">
        <f t="shared" si="24"/>
        <v>23.47</v>
      </c>
      <c r="BP44" s="138">
        <f t="shared" si="25"/>
        <v>-0.82999999999999829</v>
      </c>
      <c r="BQ44" s="138">
        <f t="shared" si="26"/>
        <v>-0.82999999999999829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580</v>
      </c>
      <c r="E45" s="16">
        <f>'[3]24'!E47</f>
        <v>0</v>
      </c>
      <c r="F45" s="16">
        <f>'[3]24'!F47</f>
        <v>0</v>
      </c>
      <c r="G45" s="16">
        <f>'[3]24'!G47</f>
        <v>0</v>
      </c>
      <c r="H45" s="17">
        <f t="shared" si="27"/>
        <v>900</v>
      </c>
      <c r="I45" s="15">
        <f>'[3]24'!J47</f>
        <v>320</v>
      </c>
      <c r="J45" s="16">
        <f>'[3]24'!K47</f>
        <v>0</v>
      </c>
      <c r="K45" s="16">
        <f>'[3]24'!L47</f>
        <v>420.54199999999997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740.54199999999992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420.54199999999997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740.54199999999992</v>
      </c>
      <c r="X45" s="8">
        <f t="shared" si="4"/>
        <v>23.47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23.47</v>
      </c>
      <c r="AE45" s="8">
        <f t="shared" si="11"/>
        <v>23.47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23.47</v>
      </c>
      <c r="AL45" s="8">
        <f t="shared" si="31"/>
        <v>273.05999999999995</v>
      </c>
      <c r="AM45" s="8">
        <f t="shared" si="31"/>
        <v>0</v>
      </c>
      <c r="AN45" s="8">
        <f t="shared" si="31"/>
        <v>420.54199999999997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693.60199999999986</v>
      </c>
      <c r="AT45" s="8">
        <v>22.64</v>
      </c>
      <c r="AU45" s="8">
        <v>22.64</v>
      </c>
      <c r="AW45" s="203">
        <v>23.47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23.47</v>
      </c>
      <c r="BD45" s="203">
        <v>23.47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23.47</v>
      </c>
      <c r="BL45" s="8">
        <f t="shared" si="21"/>
        <v>22.64</v>
      </c>
      <c r="BM45" s="8">
        <f t="shared" si="22"/>
        <v>22.64</v>
      </c>
      <c r="BN45" s="8">
        <f t="shared" si="23"/>
        <v>23.47</v>
      </c>
      <c r="BO45" s="8">
        <f t="shared" si="24"/>
        <v>23.47</v>
      </c>
      <c r="BP45" s="138">
        <f t="shared" si="25"/>
        <v>-0.82999999999999829</v>
      </c>
      <c r="BQ45" s="138">
        <f t="shared" si="26"/>
        <v>-0.82999999999999829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580</v>
      </c>
      <c r="E46" s="16">
        <f>'[3]24'!E48</f>
        <v>0</v>
      </c>
      <c r="F46" s="16">
        <f>'[3]24'!F48</f>
        <v>0</v>
      </c>
      <c r="G46" s="16">
        <f>'[3]24'!G48</f>
        <v>0</v>
      </c>
      <c r="H46" s="17">
        <f t="shared" si="27"/>
        <v>900</v>
      </c>
      <c r="I46" s="15">
        <f>'[3]24'!J48</f>
        <v>320</v>
      </c>
      <c r="J46" s="16">
        <f>'[3]24'!K48</f>
        <v>0</v>
      </c>
      <c r="K46" s="16">
        <f>'[3]24'!L48</f>
        <v>420.54199999999997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740.54199999999992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420.54199999999997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740.54199999999992</v>
      </c>
      <c r="X46" s="8">
        <f t="shared" si="4"/>
        <v>23.47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23.47</v>
      </c>
      <c r="AE46" s="8">
        <f t="shared" si="11"/>
        <v>23.47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23.47</v>
      </c>
      <c r="AL46" s="8">
        <f t="shared" si="31"/>
        <v>273.05999999999995</v>
      </c>
      <c r="AM46" s="8">
        <f t="shared" si="31"/>
        <v>0</v>
      </c>
      <c r="AN46" s="8">
        <f t="shared" si="31"/>
        <v>420.54199999999997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693.60199999999986</v>
      </c>
      <c r="AT46" s="8">
        <v>22.64</v>
      </c>
      <c r="AU46" s="8">
        <v>22.64</v>
      </c>
      <c r="AW46" s="203">
        <v>23.47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23.47</v>
      </c>
      <c r="BD46" s="203">
        <v>23.47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23.47</v>
      </c>
      <c r="BL46" s="8">
        <f t="shared" si="21"/>
        <v>22.64</v>
      </c>
      <c r="BM46" s="8">
        <f t="shared" si="22"/>
        <v>22.64</v>
      </c>
      <c r="BN46" s="8">
        <f t="shared" si="23"/>
        <v>23.47</v>
      </c>
      <c r="BO46" s="8">
        <f t="shared" si="24"/>
        <v>23.47</v>
      </c>
      <c r="BP46" s="138">
        <f t="shared" si="25"/>
        <v>-0.82999999999999829</v>
      </c>
      <c r="BQ46" s="138">
        <f t="shared" si="26"/>
        <v>-0.82999999999999829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580</v>
      </c>
      <c r="E47" s="16">
        <f>'[3]24'!E49</f>
        <v>0</v>
      </c>
      <c r="F47" s="16">
        <f>'[3]24'!F49</f>
        <v>0</v>
      </c>
      <c r="G47" s="16">
        <f>'[3]24'!G49</f>
        <v>0</v>
      </c>
      <c r="H47" s="17">
        <f t="shared" si="27"/>
        <v>900</v>
      </c>
      <c r="I47" s="15">
        <f>'[3]24'!J49</f>
        <v>320</v>
      </c>
      <c r="J47" s="16">
        <f>'[3]24'!K49</f>
        <v>0</v>
      </c>
      <c r="K47" s="16">
        <f>'[3]24'!L49</f>
        <v>221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541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221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541</v>
      </c>
      <c r="X47" s="8">
        <f t="shared" si="4"/>
        <v>23.47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23.47</v>
      </c>
      <c r="AE47" s="8">
        <f t="shared" si="11"/>
        <v>23.47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23.47</v>
      </c>
      <c r="AL47" s="8">
        <f t="shared" si="31"/>
        <v>273.05999999999995</v>
      </c>
      <c r="AM47" s="8">
        <f t="shared" si="31"/>
        <v>0</v>
      </c>
      <c r="AN47" s="8">
        <f t="shared" si="31"/>
        <v>221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494.05999999999995</v>
      </c>
      <c r="AT47" s="8">
        <v>22.64</v>
      </c>
      <c r="AU47" s="8">
        <v>22.64</v>
      </c>
      <c r="AW47" s="203">
        <v>23.47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23.47</v>
      </c>
      <c r="BD47" s="203">
        <v>23.47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23.47</v>
      </c>
      <c r="BL47" s="8">
        <f t="shared" si="21"/>
        <v>22.64</v>
      </c>
      <c r="BM47" s="8">
        <f t="shared" si="22"/>
        <v>22.64</v>
      </c>
      <c r="BN47" s="8">
        <f t="shared" si="23"/>
        <v>23.47</v>
      </c>
      <c r="BO47" s="8">
        <f t="shared" si="24"/>
        <v>23.47</v>
      </c>
      <c r="BP47" s="138">
        <f t="shared" si="25"/>
        <v>-0.82999999999999829</v>
      </c>
      <c r="BQ47" s="138">
        <f t="shared" si="26"/>
        <v>-0.82999999999999829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580</v>
      </c>
      <c r="E48" s="16">
        <f>'[3]24'!E50</f>
        <v>0</v>
      </c>
      <c r="F48" s="16">
        <f>'[3]24'!F50</f>
        <v>0</v>
      </c>
      <c r="G48" s="16">
        <f>'[3]24'!G50</f>
        <v>0</v>
      </c>
      <c r="H48" s="17">
        <f t="shared" si="27"/>
        <v>900</v>
      </c>
      <c r="I48" s="15">
        <f>'[3]24'!J50</f>
        <v>320</v>
      </c>
      <c r="J48" s="16">
        <f>'[3]24'!K50</f>
        <v>0</v>
      </c>
      <c r="K48" s="16">
        <f>'[3]24'!L50</f>
        <v>150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150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470</v>
      </c>
      <c r="X48" s="8">
        <f t="shared" si="4"/>
        <v>23.47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23.47</v>
      </c>
      <c r="AE48" s="8">
        <f t="shared" si="11"/>
        <v>23.47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23.47</v>
      </c>
      <c r="AL48" s="8">
        <f t="shared" si="31"/>
        <v>273.05999999999995</v>
      </c>
      <c r="AM48" s="8">
        <f t="shared" si="31"/>
        <v>0</v>
      </c>
      <c r="AN48" s="8">
        <f t="shared" si="31"/>
        <v>150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423.05999999999995</v>
      </c>
      <c r="AT48" s="8">
        <v>22.64</v>
      </c>
      <c r="AU48" s="8">
        <v>22.64</v>
      </c>
      <c r="AW48" s="203">
        <v>23.47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23.47</v>
      </c>
      <c r="BD48" s="203">
        <v>23.47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23.47</v>
      </c>
      <c r="BL48" s="8">
        <f t="shared" si="21"/>
        <v>22.64</v>
      </c>
      <c r="BM48" s="8">
        <f t="shared" si="22"/>
        <v>22.64</v>
      </c>
      <c r="BN48" s="8">
        <f t="shared" si="23"/>
        <v>23.47</v>
      </c>
      <c r="BO48" s="8">
        <f t="shared" si="24"/>
        <v>23.47</v>
      </c>
      <c r="BP48" s="138">
        <f t="shared" si="25"/>
        <v>-0.82999999999999829</v>
      </c>
      <c r="BQ48" s="138">
        <f t="shared" si="26"/>
        <v>-0.82999999999999829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580</v>
      </c>
      <c r="E49" s="16">
        <f>'[3]24'!E51</f>
        <v>0</v>
      </c>
      <c r="F49" s="16">
        <f>'[3]24'!F51</f>
        <v>0</v>
      </c>
      <c r="G49" s="16">
        <f>'[3]24'!G51</f>
        <v>0</v>
      </c>
      <c r="H49" s="17">
        <f t="shared" si="27"/>
        <v>900</v>
      </c>
      <c r="I49" s="15">
        <f>'[3]24'!J51</f>
        <v>320</v>
      </c>
      <c r="J49" s="16">
        <f>'[3]24'!K51</f>
        <v>0</v>
      </c>
      <c r="K49" s="16">
        <f>'[3]24'!L51</f>
        <v>150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470</v>
      </c>
      <c r="X49" s="8">
        <f t="shared" si="4"/>
        <v>23.47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23.47</v>
      </c>
      <c r="AE49" s="8">
        <f t="shared" si="11"/>
        <v>23.47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23.47</v>
      </c>
      <c r="AL49" s="8">
        <f t="shared" si="31"/>
        <v>273.05999999999995</v>
      </c>
      <c r="AM49" s="8">
        <f t="shared" si="31"/>
        <v>0</v>
      </c>
      <c r="AN49" s="8">
        <f t="shared" si="31"/>
        <v>150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423.05999999999995</v>
      </c>
      <c r="AT49" s="8">
        <v>22.64</v>
      </c>
      <c r="AU49" s="8">
        <v>22.64</v>
      </c>
      <c r="AW49" s="203">
        <v>23.47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23.47</v>
      </c>
      <c r="BD49" s="203">
        <v>23.47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23.47</v>
      </c>
      <c r="BL49" s="8">
        <f t="shared" si="21"/>
        <v>22.64</v>
      </c>
      <c r="BM49" s="8">
        <f t="shared" si="22"/>
        <v>22.64</v>
      </c>
      <c r="BN49" s="8">
        <f t="shared" si="23"/>
        <v>23.47</v>
      </c>
      <c r="BO49" s="8">
        <f t="shared" si="24"/>
        <v>23.47</v>
      </c>
      <c r="BP49" s="138">
        <f t="shared" si="25"/>
        <v>-0.82999999999999829</v>
      </c>
      <c r="BQ49" s="138">
        <f t="shared" si="26"/>
        <v>-0.82999999999999829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580</v>
      </c>
      <c r="E50" s="16">
        <f>'[3]24'!E52</f>
        <v>0</v>
      </c>
      <c r="F50" s="16">
        <f>'[3]24'!F52</f>
        <v>0</v>
      </c>
      <c r="G50" s="16">
        <f>'[3]24'!G52</f>
        <v>0</v>
      </c>
      <c r="H50" s="17">
        <f t="shared" si="27"/>
        <v>900</v>
      </c>
      <c r="I50" s="15">
        <f>'[3]24'!J52</f>
        <v>320</v>
      </c>
      <c r="J50" s="16">
        <f>'[3]24'!K52</f>
        <v>0</v>
      </c>
      <c r="K50" s="16">
        <f>'[3]24'!L52</f>
        <v>150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470</v>
      </c>
      <c r="X50" s="8">
        <f t="shared" si="4"/>
        <v>23.47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23.47</v>
      </c>
      <c r="AE50" s="8">
        <f t="shared" si="11"/>
        <v>23.47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23.47</v>
      </c>
      <c r="AL50" s="8">
        <f t="shared" si="31"/>
        <v>273.05999999999995</v>
      </c>
      <c r="AM50" s="8">
        <f t="shared" si="31"/>
        <v>0</v>
      </c>
      <c r="AN50" s="8">
        <f t="shared" si="31"/>
        <v>150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423.05999999999995</v>
      </c>
      <c r="AT50" s="8">
        <v>22.64</v>
      </c>
      <c r="AU50" s="8">
        <v>22.64</v>
      </c>
      <c r="AW50" s="203">
        <v>23.47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23.47</v>
      </c>
      <c r="BD50" s="203">
        <v>23.47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23.47</v>
      </c>
      <c r="BL50" s="8">
        <f t="shared" si="21"/>
        <v>22.64</v>
      </c>
      <c r="BM50" s="8">
        <f t="shared" si="22"/>
        <v>22.64</v>
      </c>
      <c r="BN50" s="8">
        <f t="shared" si="23"/>
        <v>23.47</v>
      </c>
      <c r="BO50" s="8">
        <f t="shared" si="24"/>
        <v>23.47</v>
      </c>
      <c r="BP50" s="138">
        <f t="shared" si="25"/>
        <v>-0.82999999999999829</v>
      </c>
      <c r="BQ50" s="138">
        <f t="shared" si="26"/>
        <v>-0.82999999999999829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580</v>
      </c>
      <c r="E51" s="16">
        <f>'[3]24'!E53</f>
        <v>0</v>
      </c>
      <c r="F51" s="16">
        <f>'[3]24'!F53</f>
        <v>0</v>
      </c>
      <c r="G51" s="16">
        <f>'[3]24'!G53</f>
        <v>0</v>
      </c>
      <c r="H51" s="17">
        <f t="shared" si="27"/>
        <v>900</v>
      </c>
      <c r="I51" s="15">
        <f>'[3]24'!J53</f>
        <v>320</v>
      </c>
      <c r="J51" s="16">
        <f>'[3]24'!K53</f>
        <v>0</v>
      </c>
      <c r="K51" s="16">
        <f>'[3]24'!L53</f>
        <v>150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470</v>
      </c>
      <c r="X51" s="8">
        <f t="shared" si="4"/>
        <v>23.47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23.47</v>
      </c>
      <c r="AE51" s="8">
        <f t="shared" si="11"/>
        <v>23.47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23.47</v>
      </c>
      <c r="AL51" s="8">
        <f t="shared" si="31"/>
        <v>273.05999999999995</v>
      </c>
      <c r="AM51" s="8">
        <f t="shared" si="31"/>
        <v>0</v>
      </c>
      <c r="AN51" s="8">
        <f t="shared" si="31"/>
        <v>150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423.05999999999995</v>
      </c>
      <c r="AT51" s="8">
        <v>22.64</v>
      </c>
      <c r="AU51" s="8">
        <v>22.64</v>
      </c>
      <c r="AW51" s="203">
        <v>23.47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23.47</v>
      </c>
      <c r="BD51" s="203">
        <v>23.47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23.47</v>
      </c>
      <c r="BL51" s="8">
        <f t="shared" si="21"/>
        <v>22.64</v>
      </c>
      <c r="BM51" s="8">
        <f t="shared" si="22"/>
        <v>22.64</v>
      </c>
      <c r="BN51" s="8">
        <f t="shared" si="23"/>
        <v>23.47</v>
      </c>
      <c r="BO51" s="8">
        <f t="shared" si="24"/>
        <v>23.47</v>
      </c>
      <c r="BP51" s="138">
        <f t="shared" si="25"/>
        <v>-0.82999999999999829</v>
      </c>
      <c r="BQ51" s="138">
        <f t="shared" si="26"/>
        <v>-0.82999999999999829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580</v>
      </c>
      <c r="E52" s="16">
        <f>'[3]24'!E54</f>
        <v>0</v>
      </c>
      <c r="F52" s="16">
        <f>'[3]24'!F54</f>
        <v>0</v>
      </c>
      <c r="G52" s="16">
        <f>'[3]24'!G54</f>
        <v>0</v>
      </c>
      <c r="H52" s="17">
        <f t="shared" si="27"/>
        <v>900</v>
      </c>
      <c r="I52" s="15">
        <f>'[3]24'!J54</f>
        <v>320</v>
      </c>
      <c r="J52" s="16">
        <f>'[3]24'!K54</f>
        <v>0</v>
      </c>
      <c r="K52" s="16">
        <f>'[3]24'!L54</f>
        <v>150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470</v>
      </c>
      <c r="X52" s="8">
        <f t="shared" si="4"/>
        <v>23.47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23.47</v>
      </c>
      <c r="AE52" s="8">
        <f t="shared" si="11"/>
        <v>23.47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23.47</v>
      </c>
      <c r="AL52" s="8">
        <f t="shared" si="31"/>
        <v>273.05999999999995</v>
      </c>
      <c r="AM52" s="8">
        <f t="shared" si="31"/>
        <v>0</v>
      </c>
      <c r="AN52" s="8">
        <f t="shared" si="31"/>
        <v>150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423.05999999999995</v>
      </c>
      <c r="AT52" s="8">
        <v>22.64</v>
      </c>
      <c r="AU52" s="8">
        <v>22.64</v>
      </c>
      <c r="AW52" s="203">
        <v>23.47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23.47</v>
      </c>
      <c r="BD52" s="203">
        <v>23.47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23.47</v>
      </c>
      <c r="BL52" s="8">
        <f t="shared" si="21"/>
        <v>22.64</v>
      </c>
      <c r="BM52" s="8">
        <f t="shared" si="22"/>
        <v>22.64</v>
      </c>
      <c r="BN52" s="8">
        <f t="shared" si="23"/>
        <v>23.47</v>
      </c>
      <c r="BO52" s="8">
        <f t="shared" si="24"/>
        <v>23.47</v>
      </c>
      <c r="BP52" s="138">
        <f t="shared" si="25"/>
        <v>-0.82999999999999829</v>
      </c>
      <c r="BQ52" s="138">
        <f t="shared" si="26"/>
        <v>-0.82999999999999829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580</v>
      </c>
      <c r="E53" s="16">
        <f>'[3]24'!E55</f>
        <v>0</v>
      </c>
      <c r="F53" s="16">
        <f>'[3]24'!F55</f>
        <v>0</v>
      </c>
      <c r="G53" s="16">
        <f>'[3]24'!G55</f>
        <v>0</v>
      </c>
      <c r="H53" s="17">
        <f t="shared" si="27"/>
        <v>900</v>
      </c>
      <c r="I53" s="15">
        <f>'[3]24'!J55</f>
        <v>320</v>
      </c>
      <c r="J53" s="16">
        <f>'[3]24'!K55</f>
        <v>0</v>
      </c>
      <c r="K53" s="16">
        <f>'[3]24'!L55</f>
        <v>150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470</v>
      </c>
      <c r="X53" s="8">
        <f t="shared" si="4"/>
        <v>23.47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23.47</v>
      </c>
      <c r="AE53" s="8">
        <f t="shared" si="11"/>
        <v>23.47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23.47</v>
      </c>
      <c r="AL53" s="8">
        <f t="shared" si="31"/>
        <v>273.05999999999995</v>
      </c>
      <c r="AM53" s="8">
        <f t="shared" si="31"/>
        <v>0</v>
      </c>
      <c r="AN53" s="8">
        <f t="shared" si="31"/>
        <v>150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423.05999999999995</v>
      </c>
      <c r="AT53" s="8">
        <v>22.64</v>
      </c>
      <c r="AU53" s="8">
        <v>22.64</v>
      </c>
      <c r="AW53" s="203">
        <v>23.47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23.47</v>
      </c>
      <c r="BD53" s="203">
        <v>23.47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23.47</v>
      </c>
      <c r="BL53" s="8">
        <f t="shared" si="21"/>
        <v>22.64</v>
      </c>
      <c r="BM53" s="8">
        <f t="shared" si="22"/>
        <v>22.64</v>
      </c>
      <c r="BN53" s="8">
        <f t="shared" si="23"/>
        <v>23.47</v>
      </c>
      <c r="BO53" s="8">
        <f t="shared" si="24"/>
        <v>23.47</v>
      </c>
      <c r="BP53" s="138">
        <f t="shared" si="25"/>
        <v>-0.82999999999999829</v>
      </c>
      <c r="BQ53" s="138">
        <f t="shared" si="26"/>
        <v>-0.82999999999999829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580</v>
      </c>
      <c r="E54" s="16">
        <f>'[3]24'!E56</f>
        <v>0</v>
      </c>
      <c r="F54" s="16">
        <f>'[3]24'!F56</f>
        <v>0</v>
      </c>
      <c r="G54" s="16">
        <f>'[3]24'!G56</f>
        <v>0</v>
      </c>
      <c r="H54" s="17">
        <f t="shared" si="27"/>
        <v>900</v>
      </c>
      <c r="I54" s="15">
        <f>'[3]24'!J56</f>
        <v>320</v>
      </c>
      <c r="J54" s="16">
        <f>'[3]24'!K56</f>
        <v>0</v>
      </c>
      <c r="K54" s="16">
        <f>'[3]24'!L56</f>
        <v>150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470</v>
      </c>
      <c r="X54" s="8">
        <f t="shared" si="4"/>
        <v>23.47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23.47</v>
      </c>
      <c r="AE54" s="8">
        <f t="shared" si="11"/>
        <v>23.47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23.47</v>
      </c>
      <c r="AL54" s="8">
        <f t="shared" si="31"/>
        <v>273.05999999999995</v>
      </c>
      <c r="AM54" s="8">
        <f t="shared" si="31"/>
        <v>0</v>
      </c>
      <c r="AN54" s="8">
        <f t="shared" si="31"/>
        <v>150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423.05999999999995</v>
      </c>
      <c r="AT54" s="8">
        <v>22.64</v>
      </c>
      <c r="AU54" s="8">
        <v>22.64</v>
      </c>
      <c r="AW54" s="203">
        <v>23.47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23.47</v>
      </c>
      <c r="BD54" s="203">
        <v>23.47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23.47</v>
      </c>
      <c r="BL54" s="8">
        <f t="shared" si="21"/>
        <v>22.64</v>
      </c>
      <c r="BM54" s="8">
        <f t="shared" si="22"/>
        <v>22.64</v>
      </c>
      <c r="BN54" s="8">
        <f t="shared" si="23"/>
        <v>23.47</v>
      </c>
      <c r="BO54" s="8">
        <f t="shared" si="24"/>
        <v>23.47</v>
      </c>
      <c r="BP54" s="138">
        <f t="shared" si="25"/>
        <v>-0.82999999999999829</v>
      </c>
      <c r="BQ54" s="138">
        <f t="shared" si="26"/>
        <v>-0.82999999999999829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580</v>
      </c>
      <c r="E55" s="16">
        <f>'[3]24'!E57</f>
        <v>0</v>
      </c>
      <c r="F55" s="16">
        <f>'[3]24'!F57</f>
        <v>0</v>
      </c>
      <c r="G55" s="16">
        <f>'[3]24'!G57</f>
        <v>0</v>
      </c>
      <c r="H55" s="17">
        <f t="shared" si="27"/>
        <v>900</v>
      </c>
      <c r="I55" s="15">
        <f>'[3]24'!J57</f>
        <v>320</v>
      </c>
      <c r="J55" s="16">
        <f>'[3]24'!K57</f>
        <v>0</v>
      </c>
      <c r="K55" s="16">
        <f>'[3]24'!L57</f>
        <v>155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475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475</v>
      </c>
      <c r="X55" s="8">
        <f t="shared" si="4"/>
        <v>23.47</v>
      </c>
      <c r="Y55" s="8">
        <f t="shared" si="5"/>
        <v>0</v>
      </c>
      <c r="Z55" s="8">
        <f t="shared" si="6"/>
        <v>1.72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25.189999999999998</v>
      </c>
      <c r="AE55" s="8">
        <f t="shared" si="11"/>
        <v>23.47</v>
      </c>
      <c r="AF55" s="8">
        <f t="shared" si="12"/>
        <v>0</v>
      </c>
      <c r="AG55" s="8">
        <f t="shared" si="13"/>
        <v>1.72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25.189999999999998</v>
      </c>
      <c r="AL55" s="8">
        <f t="shared" si="31"/>
        <v>273.05999999999995</v>
      </c>
      <c r="AM55" s="8">
        <f t="shared" si="31"/>
        <v>0</v>
      </c>
      <c r="AN55" s="8">
        <f t="shared" si="31"/>
        <v>151.56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424.61999999999995</v>
      </c>
      <c r="AT55" s="8">
        <v>22.64</v>
      </c>
      <c r="AU55" s="8">
        <v>22.64</v>
      </c>
      <c r="AW55" s="203">
        <v>23.47</v>
      </c>
      <c r="AX55" s="203">
        <v>0</v>
      </c>
      <c r="AY55" s="203">
        <v>1.72</v>
      </c>
      <c r="AZ55" s="203">
        <v>0</v>
      </c>
      <c r="BA55" s="203">
        <v>0</v>
      </c>
      <c r="BB55" s="203">
        <v>0</v>
      </c>
      <c r="BC55" s="8">
        <f t="shared" si="19"/>
        <v>25.189999999999998</v>
      </c>
      <c r="BD55" s="203">
        <v>23.47</v>
      </c>
      <c r="BE55" s="203">
        <v>0</v>
      </c>
      <c r="BF55" s="203">
        <v>1.72</v>
      </c>
      <c r="BG55" s="203">
        <v>0</v>
      </c>
      <c r="BH55" s="203">
        <v>0</v>
      </c>
      <c r="BI55" s="203">
        <v>0</v>
      </c>
      <c r="BJ55" s="8">
        <f t="shared" si="20"/>
        <v>25.189999999999998</v>
      </c>
      <c r="BL55" s="8">
        <f t="shared" si="21"/>
        <v>22.64</v>
      </c>
      <c r="BM55" s="8">
        <f t="shared" si="22"/>
        <v>22.64</v>
      </c>
      <c r="BN55" s="8">
        <f t="shared" si="23"/>
        <v>25.189999999999998</v>
      </c>
      <c r="BO55" s="8">
        <f t="shared" si="24"/>
        <v>25.189999999999998</v>
      </c>
      <c r="BP55" s="138">
        <f t="shared" si="25"/>
        <v>-2.5499999999999972</v>
      </c>
      <c r="BQ55" s="138">
        <f t="shared" si="26"/>
        <v>-2.5499999999999972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580</v>
      </c>
      <c r="E56" s="16">
        <f>'[3]24'!E58</f>
        <v>0</v>
      </c>
      <c r="F56" s="16">
        <f>'[3]24'!F58</f>
        <v>0</v>
      </c>
      <c r="G56" s="16">
        <f>'[3]24'!G58</f>
        <v>0</v>
      </c>
      <c r="H56" s="17">
        <f t="shared" si="27"/>
        <v>900</v>
      </c>
      <c r="I56" s="15">
        <f>'[3]24'!J58</f>
        <v>320</v>
      </c>
      <c r="J56" s="16">
        <f>'[3]24'!K58</f>
        <v>0</v>
      </c>
      <c r="K56" s="16">
        <f>'[3]24'!L58</f>
        <v>155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475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475</v>
      </c>
      <c r="X56" s="8">
        <f t="shared" si="4"/>
        <v>23.47</v>
      </c>
      <c r="Y56" s="8">
        <f t="shared" si="5"/>
        <v>0</v>
      </c>
      <c r="Z56" s="8">
        <f t="shared" si="6"/>
        <v>1.72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25.189999999999998</v>
      </c>
      <c r="AE56" s="8">
        <f t="shared" si="11"/>
        <v>23.47</v>
      </c>
      <c r="AF56" s="8">
        <f t="shared" si="12"/>
        <v>0</v>
      </c>
      <c r="AG56" s="8">
        <f t="shared" si="13"/>
        <v>1.72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25.189999999999998</v>
      </c>
      <c r="AL56" s="8">
        <f t="shared" si="31"/>
        <v>273.05999999999995</v>
      </c>
      <c r="AM56" s="8">
        <f t="shared" si="31"/>
        <v>0</v>
      </c>
      <c r="AN56" s="8">
        <f t="shared" si="31"/>
        <v>151.56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424.61999999999995</v>
      </c>
      <c r="AT56" s="8">
        <v>22.64</v>
      </c>
      <c r="AU56" s="8">
        <v>22.64</v>
      </c>
      <c r="AW56" s="203">
        <v>23.47</v>
      </c>
      <c r="AX56" s="203">
        <v>0</v>
      </c>
      <c r="AY56" s="203">
        <v>1.72</v>
      </c>
      <c r="AZ56" s="203">
        <v>0</v>
      </c>
      <c r="BA56" s="203">
        <v>0</v>
      </c>
      <c r="BB56" s="203">
        <v>0</v>
      </c>
      <c r="BC56" s="8">
        <f t="shared" si="19"/>
        <v>25.189999999999998</v>
      </c>
      <c r="BD56" s="203">
        <v>23.47</v>
      </c>
      <c r="BE56" s="203">
        <v>0</v>
      </c>
      <c r="BF56" s="203">
        <v>1.72</v>
      </c>
      <c r="BG56" s="203">
        <v>0</v>
      </c>
      <c r="BH56" s="203">
        <v>0</v>
      </c>
      <c r="BI56" s="203">
        <v>0</v>
      </c>
      <c r="BJ56" s="8">
        <f t="shared" si="20"/>
        <v>25.189999999999998</v>
      </c>
      <c r="BL56" s="8">
        <f t="shared" si="21"/>
        <v>22.64</v>
      </c>
      <c r="BM56" s="8">
        <f t="shared" si="22"/>
        <v>22.64</v>
      </c>
      <c r="BN56" s="8">
        <f t="shared" si="23"/>
        <v>25.189999999999998</v>
      </c>
      <c r="BO56" s="8">
        <f t="shared" si="24"/>
        <v>25.189999999999998</v>
      </c>
      <c r="BP56" s="138">
        <f t="shared" si="25"/>
        <v>-2.5499999999999972</v>
      </c>
      <c r="BQ56" s="138">
        <f t="shared" si="26"/>
        <v>-2.5499999999999972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580</v>
      </c>
      <c r="E57" s="16">
        <f>'[3]24'!E59</f>
        <v>0</v>
      </c>
      <c r="F57" s="16">
        <f>'[3]24'!F59</f>
        <v>0</v>
      </c>
      <c r="G57" s="16">
        <f>'[3]24'!G59</f>
        <v>0</v>
      </c>
      <c r="H57" s="17">
        <f t="shared" si="27"/>
        <v>900</v>
      </c>
      <c r="I57" s="15">
        <f>'[3]24'!J59</f>
        <v>320</v>
      </c>
      <c r="J57" s="16">
        <f>'[3]24'!K59</f>
        <v>0</v>
      </c>
      <c r="K57" s="16">
        <f>'[3]24'!L59</f>
        <v>155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475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475</v>
      </c>
      <c r="X57" s="8">
        <f t="shared" si="4"/>
        <v>23.47</v>
      </c>
      <c r="Y57" s="8">
        <f t="shared" si="5"/>
        <v>0</v>
      </c>
      <c r="Z57" s="8">
        <f t="shared" si="6"/>
        <v>1.72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25.189999999999998</v>
      </c>
      <c r="AE57" s="8">
        <f t="shared" si="11"/>
        <v>23.47</v>
      </c>
      <c r="AF57" s="8">
        <f t="shared" si="12"/>
        <v>0</v>
      </c>
      <c r="AG57" s="8">
        <f t="shared" si="13"/>
        <v>1.72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25.189999999999998</v>
      </c>
      <c r="AL57" s="8">
        <f t="shared" si="31"/>
        <v>273.05999999999995</v>
      </c>
      <c r="AM57" s="8">
        <f t="shared" si="31"/>
        <v>0</v>
      </c>
      <c r="AN57" s="8">
        <f t="shared" si="31"/>
        <v>151.56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424.61999999999995</v>
      </c>
      <c r="AT57" s="8">
        <v>22.64</v>
      </c>
      <c r="AU57" s="8">
        <v>22.64</v>
      </c>
      <c r="AW57" s="203">
        <v>23.47</v>
      </c>
      <c r="AX57" s="203">
        <v>0</v>
      </c>
      <c r="AY57" s="203">
        <v>1.72</v>
      </c>
      <c r="AZ57" s="203">
        <v>0</v>
      </c>
      <c r="BA57" s="203">
        <v>0</v>
      </c>
      <c r="BB57" s="203">
        <v>0</v>
      </c>
      <c r="BC57" s="8">
        <f t="shared" si="19"/>
        <v>25.189999999999998</v>
      </c>
      <c r="BD57" s="203">
        <v>23.47</v>
      </c>
      <c r="BE57" s="203">
        <v>0</v>
      </c>
      <c r="BF57" s="203">
        <v>1.72</v>
      </c>
      <c r="BG57" s="203">
        <v>0</v>
      </c>
      <c r="BH57" s="203">
        <v>0</v>
      </c>
      <c r="BI57" s="203">
        <v>0</v>
      </c>
      <c r="BJ57" s="8">
        <f t="shared" si="20"/>
        <v>25.189999999999998</v>
      </c>
      <c r="BL57" s="8">
        <f t="shared" si="21"/>
        <v>22.64</v>
      </c>
      <c r="BM57" s="8">
        <f t="shared" si="22"/>
        <v>22.64</v>
      </c>
      <c r="BN57" s="8">
        <f t="shared" si="23"/>
        <v>25.189999999999998</v>
      </c>
      <c r="BO57" s="8">
        <f t="shared" si="24"/>
        <v>25.189999999999998</v>
      </c>
      <c r="BP57" s="138">
        <f t="shared" si="25"/>
        <v>-2.5499999999999972</v>
      </c>
      <c r="BQ57" s="138">
        <f t="shared" si="26"/>
        <v>-2.5499999999999972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580</v>
      </c>
      <c r="E58" s="16">
        <f>'[3]24'!E60</f>
        <v>0</v>
      </c>
      <c r="F58" s="16">
        <f>'[3]24'!F60</f>
        <v>0</v>
      </c>
      <c r="G58" s="16">
        <f>'[3]24'!G60</f>
        <v>0</v>
      </c>
      <c r="H58" s="17">
        <f t="shared" si="27"/>
        <v>900</v>
      </c>
      <c r="I58" s="15">
        <f>'[3]24'!J60</f>
        <v>320</v>
      </c>
      <c r="J58" s="16">
        <f>'[3]24'!K60</f>
        <v>0</v>
      </c>
      <c r="K58" s="16">
        <f>'[3]24'!L60</f>
        <v>155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475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475</v>
      </c>
      <c r="X58" s="8">
        <f t="shared" si="4"/>
        <v>23.47</v>
      </c>
      <c r="Y58" s="8">
        <f t="shared" si="5"/>
        <v>0</v>
      </c>
      <c r="Z58" s="8">
        <f t="shared" si="6"/>
        <v>1.72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25.189999999999998</v>
      </c>
      <c r="AE58" s="8">
        <f t="shared" si="11"/>
        <v>23.47</v>
      </c>
      <c r="AF58" s="8">
        <f t="shared" si="12"/>
        <v>0</v>
      </c>
      <c r="AG58" s="8">
        <f t="shared" si="13"/>
        <v>1.72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25.189999999999998</v>
      </c>
      <c r="AL58" s="8">
        <f t="shared" si="31"/>
        <v>273.05999999999995</v>
      </c>
      <c r="AM58" s="8">
        <f t="shared" si="31"/>
        <v>0</v>
      </c>
      <c r="AN58" s="8">
        <f t="shared" si="31"/>
        <v>151.56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424.61999999999995</v>
      </c>
      <c r="AT58" s="8">
        <v>22.64</v>
      </c>
      <c r="AU58" s="8">
        <v>22.64</v>
      </c>
      <c r="AW58" s="203">
        <v>23.47</v>
      </c>
      <c r="AX58" s="203">
        <v>0</v>
      </c>
      <c r="AY58" s="203">
        <v>1.72</v>
      </c>
      <c r="AZ58" s="203">
        <v>0</v>
      </c>
      <c r="BA58" s="203">
        <v>0</v>
      </c>
      <c r="BB58" s="203">
        <v>0</v>
      </c>
      <c r="BC58" s="8">
        <f t="shared" si="19"/>
        <v>25.189999999999998</v>
      </c>
      <c r="BD58" s="203">
        <v>23.47</v>
      </c>
      <c r="BE58" s="203">
        <v>0</v>
      </c>
      <c r="BF58" s="203">
        <v>1.72</v>
      </c>
      <c r="BG58" s="203">
        <v>0</v>
      </c>
      <c r="BH58" s="203">
        <v>0</v>
      </c>
      <c r="BI58" s="203">
        <v>0</v>
      </c>
      <c r="BJ58" s="8">
        <f t="shared" si="20"/>
        <v>25.189999999999998</v>
      </c>
      <c r="BL58" s="8">
        <f t="shared" si="21"/>
        <v>22.64</v>
      </c>
      <c r="BM58" s="8">
        <f t="shared" si="22"/>
        <v>22.64</v>
      </c>
      <c r="BN58" s="8">
        <f t="shared" si="23"/>
        <v>25.189999999999998</v>
      </c>
      <c r="BO58" s="8">
        <f t="shared" si="24"/>
        <v>25.189999999999998</v>
      </c>
      <c r="BP58" s="138">
        <f t="shared" si="25"/>
        <v>-2.5499999999999972</v>
      </c>
      <c r="BQ58" s="138">
        <f t="shared" si="26"/>
        <v>-2.5499999999999972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580</v>
      </c>
      <c r="E59" s="16">
        <f>'[3]24'!E61</f>
        <v>0</v>
      </c>
      <c r="F59" s="16">
        <f>'[3]24'!F61</f>
        <v>0</v>
      </c>
      <c r="G59" s="16">
        <f>'[3]24'!G61</f>
        <v>0</v>
      </c>
      <c r="H59" s="17">
        <f t="shared" si="27"/>
        <v>900</v>
      </c>
      <c r="I59" s="15">
        <f>'[3]24'!J61</f>
        <v>320</v>
      </c>
      <c r="J59" s="16">
        <f>'[3]24'!K61</f>
        <v>0</v>
      </c>
      <c r="K59" s="16">
        <f>'[3]24'!L61</f>
        <v>155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475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475</v>
      </c>
      <c r="X59" s="8">
        <f t="shared" si="4"/>
        <v>23.47</v>
      </c>
      <c r="Y59" s="8">
        <f t="shared" si="5"/>
        <v>0</v>
      </c>
      <c r="Z59" s="8">
        <f t="shared" si="6"/>
        <v>1.72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25.189999999999998</v>
      </c>
      <c r="AE59" s="8">
        <f t="shared" si="11"/>
        <v>23.47</v>
      </c>
      <c r="AF59" s="8">
        <f t="shared" si="12"/>
        <v>0</v>
      </c>
      <c r="AG59" s="8">
        <f t="shared" si="13"/>
        <v>1.72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25.189999999999998</v>
      </c>
      <c r="AL59" s="8">
        <f t="shared" si="31"/>
        <v>273.05999999999995</v>
      </c>
      <c r="AM59" s="8">
        <f t="shared" si="31"/>
        <v>0</v>
      </c>
      <c r="AN59" s="8">
        <f t="shared" si="31"/>
        <v>151.56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424.61999999999995</v>
      </c>
      <c r="AT59" s="8">
        <v>22.64</v>
      </c>
      <c r="AU59" s="8">
        <v>22.64</v>
      </c>
      <c r="AW59" s="203">
        <v>23.47</v>
      </c>
      <c r="AX59" s="203">
        <v>0</v>
      </c>
      <c r="AY59" s="203">
        <v>1.72</v>
      </c>
      <c r="AZ59" s="203">
        <v>0</v>
      </c>
      <c r="BA59" s="203">
        <v>0</v>
      </c>
      <c r="BB59" s="203">
        <v>0</v>
      </c>
      <c r="BC59" s="8">
        <f t="shared" si="19"/>
        <v>25.189999999999998</v>
      </c>
      <c r="BD59" s="203">
        <v>23.47</v>
      </c>
      <c r="BE59" s="203">
        <v>0</v>
      </c>
      <c r="BF59" s="203">
        <v>1.72</v>
      </c>
      <c r="BG59" s="203">
        <v>0</v>
      </c>
      <c r="BH59" s="203">
        <v>0</v>
      </c>
      <c r="BI59" s="203">
        <v>0</v>
      </c>
      <c r="BJ59" s="8">
        <f t="shared" si="20"/>
        <v>25.189999999999998</v>
      </c>
      <c r="BL59" s="8">
        <f t="shared" si="21"/>
        <v>22.64</v>
      </c>
      <c r="BM59" s="8">
        <f t="shared" si="22"/>
        <v>22.64</v>
      </c>
      <c r="BN59" s="8">
        <f t="shared" si="23"/>
        <v>25.189999999999998</v>
      </c>
      <c r="BO59" s="8">
        <f t="shared" si="24"/>
        <v>25.189999999999998</v>
      </c>
      <c r="BP59" s="138">
        <f t="shared" si="25"/>
        <v>-2.5499999999999972</v>
      </c>
      <c r="BQ59" s="138">
        <f t="shared" si="26"/>
        <v>-2.5499999999999972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580</v>
      </c>
      <c r="E60" s="16">
        <f>'[3]24'!E62</f>
        <v>0</v>
      </c>
      <c r="F60" s="16">
        <f>'[3]24'!F62</f>
        <v>0</v>
      </c>
      <c r="G60" s="16">
        <f>'[3]24'!G62</f>
        <v>0</v>
      </c>
      <c r="H60" s="17">
        <f t="shared" si="27"/>
        <v>900</v>
      </c>
      <c r="I60" s="15">
        <f>'[3]24'!J62</f>
        <v>320</v>
      </c>
      <c r="J60" s="16">
        <f>'[3]24'!K62</f>
        <v>0</v>
      </c>
      <c r="K60" s="16">
        <f>'[3]24'!L62</f>
        <v>155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475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155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475</v>
      </c>
      <c r="X60" s="8">
        <f t="shared" si="4"/>
        <v>23.47</v>
      </c>
      <c r="Y60" s="8">
        <f t="shared" si="5"/>
        <v>0</v>
      </c>
      <c r="Z60" s="8">
        <f t="shared" si="6"/>
        <v>1.72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25.189999999999998</v>
      </c>
      <c r="AE60" s="8">
        <f t="shared" si="11"/>
        <v>23.47</v>
      </c>
      <c r="AF60" s="8">
        <f t="shared" si="12"/>
        <v>0</v>
      </c>
      <c r="AG60" s="8">
        <f t="shared" si="13"/>
        <v>1.72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25.189999999999998</v>
      </c>
      <c r="AL60" s="8">
        <f t="shared" si="31"/>
        <v>273.05999999999995</v>
      </c>
      <c r="AM60" s="8">
        <f t="shared" si="31"/>
        <v>0</v>
      </c>
      <c r="AN60" s="8">
        <f t="shared" si="31"/>
        <v>151.56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424.61999999999995</v>
      </c>
      <c r="AT60" s="8">
        <v>22.64</v>
      </c>
      <c r="AU60" s="8">
        <v>22.64</v>
      </c>
      <c r="AW60" s="203">
        <v>23.47</v>
      </c>
      <c r="AX60" s="203">
        <v>0</v>
      </c>
      <c r="AY60" s="203">
        <v>1.72</v>
      </c>
      <c r="AZ60" s="203">
        <v>0</v>
      </c>
      <c r="BA60" s="203">
        <v>0</v>
      </c>
      <c r="BB60" s="203">
        <v>0</v>
      </c>
      <c r="BC60" s="8">
        <f t="shared" si="19"/>
        <v>25.189999999999998</v>
      </c>
      <c r="BD60" s="203">
        <v>23.47</v>
      </c>
      <c r="BE60" s="203">
        <v>0</v>
      </c>
      <c r="BF60" s="203">
        <v>1.72</v>
      </c>
      <c r="BG60" s="203">
        <v>0</v>
      </c>
      <c r="BH60" s="203">
        <v>0</v>
      </c>
      <c r="BI60" s="203">
        <v>0</v>
      </c>
      <c r="BJ60" s="8">
        <f t="shared" si="20"/>
        <v>25.189999999999998</v>
      </c>
      <c r="BL60" s="8">
        <f t="shared" si="21"/>
        <v>22.64</v>
      </c>
      <c r="BM60" s="8">
        <f t="shared" si="22"/>
        <v>22.64</v>
      </c>
      <c r="BN60" s="8">
        <f t="shared" si="23"/>
        <v>25.189999999999998</v>
      </c>
      <c r="BO60" s="8">
        <f t="shared" si="24"/>
        <v>25.189999999999998</v>
      </c>
      <c r="BP60" s="138">
        <f t="shared" si="25"/>
        <v>-2.5499999999999972</v>
      </c>
      <c r="BQ60" s="138">
        <f t="shared" si="26"/>
        <v>-2.5499999999999972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580</v>
      </c>
      <c r="E61" s="16">
        <f>'[3]24'!E63</f>
        <v>0</v>
      </c>
      <c r="F61" s="16">
        <f>'[3]24'!F63</f>
        <v>0</v>
      </c>
      <c r="G61" s="16">
        <f>'[3]24'!G63</f>
        <v>0</v>
      </c>
      <c r="H61" s="17">
        <f t="shared" si="27"/>
        <v>900</v>
      </c>
      <c r="I61" s="15">
        <f>'[3]24'!J63</f>
        <v>320</v>
      </c>
      <c r="J61" s="16">
        <f>'[3]24'!K63</f>
        <v>0</v>
      </c>
      <c r="K61" s="16">
        <f>'[3]24'!L63</f>
        <v>155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475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155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475</v>
      </c>
      <c r="X61" s="8">
        <f t="shared" si="4"/>
        <v>23.47</v>
      </c>
      <c r="Y61" s="8">
        <f t="shared" si="5"/>
        <v>0</v>
      </c>
      <c r="Z61" s="8">
        <f t="shared" si="6"/>
        <v>1.72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25.189999999999998</v>
      </c>
      <c r="AE61" s="8">
        <f t="shared" si="11"/>
        <v>23.47</v>
      </c>
      <c r="AF61" s="8">
        <f t="shared" si="12"/>
        <v>0</v>
      </c>
      <c r="AG61" s="8">
        <f t="shared" si="13"/>
        <v>1.72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25.189999999999998</v>
      </c>
      <c r="AL61" s="8">
        <f t="shared" si="31"/>
        <v>273.05999999999995</v>
      </c>
      <c r="AM61" s="8">
        <f t="shared" si="31"/>
        <v>0</v>
      </c>
      <c r="AN61" s="8">
        <f t="shared" si="31"/>
        <v>151.56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424.61999999999995</v>
      </c>
      <c r="AT61" s="8">
        <v>22.64</v>
      </c>
      <c r="AU61" s="8">
        <v>22.64</v>
      </c>
      <c r="AW61" s="203">
        <v>23.47</v>
      </c>
      <c r="AX61" s="203">
        <v>0</v>
      </c>
      <c r="AY61" s="203">
        <v>1.72</v>
      </c>
      <c r="AZ61" s="203">
        <v>0</v>
      </c>
      <c r="BA61" s="203">
        <v>0</v>
      </c>
      <c r="BB61" s="203">
        <v>0</v>
      </c>
      <c r="BC61" s="8">
        <f t="shared" si="19"/>
        <v>25.189999999999998</v>
      </c>
      <c r="BD61" s="203">
        <v>23.47</v>
      </c>
      <c r="BE61" s="203">
        <v>0</v>
      </c>
      <c r="BF61" s="203">
        <v>1.72</v>
      </c>
      <c r="BG61" s="203">
        <v>0</v>
      </c>
      <c r="BH61" s="203">
        <v>0</v>
      </c>
      <c r="BI61" s="203">
        <v>0</v>
      </c>
      <c r="BJ61" s="8">
        <f t="shared" si="20"/>
        <v>25.189999999999998</v>
      </c>
      <c r="BL61" s="8">
        <f t="shared" si="21"/>
        <v>22.64</v>
      </c>
      <c r="BM61" s="8">
        <f t="shared" si="22"/>
        <v>22.64</v>
      </c>
      <c r="BN61" s="8">
        <f t="shared" si="23"/>
        <v>25.189999999999998</v>
      </c>
      <c r="BO61" s="8">
        <f t="shared" si="24"/>
        <v>25.189999999999998</v>
      </c>
      <c r="BP61" s="138">
        <f t="shared" si="25"/>
        <v>-2.5499999999999972</v>
      </c>
      <c r="BQ61" s="138">
        <f t="shared" si="26"/>
        <v>-2.5499999999999972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580</v>
      </c>
      <c r="E62" s="16">
        <f>'[3]24'!E64</f>
        <v>0</v>
      </c>
      <c r="F62" s="16">
        <f>'[3]24'!F64</f>
        <v>0</v>
      </c>
      <c r="G62" s="16">
        <f>'[3]24'!G64</f>
        <v>0</v>
      </c>
      <c r="H62" s="17">
        <f t="shared" si="27"/>
        <v>900</v>
      </c>
      <c r="I62" s="15">
        <f>'[3]24'!J64</f>
        <v>320</v>
      </c>
      <c r="J62" s="16">
        <f>'[3]24'!K64</f>
        <v>0</v>
      </c>
      <c r="K62" s="16">
        <f>'[3]24'!L64</f>
        <v>155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475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155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475</v>
      </c>
      <c r="X62" s="8">
        <f t="shared" si="4"/>
        <v>23.47</v>
      </c>
      <c r="Y62" s="8">
        <f t="shared" si="5"/>
        <v>0</v>
      </c>
      <c r="Z62" s="8">
        <f t="shared" si="6"/>
        <v>1.72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25.189999999999998</v>
      </c>
      <c r="AE62" s="8">
        <f t="shared" si="11"/>
        <v>23.47</v>
      </c>
      <c r="AF62" s="8">
        <f t="shared" si="12"/>
        <v>0</v>
      </c>
      <c r="AG62" s="8">
        <f t="shared" si="13"/>
        <v>1.72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25.189999999999998</v>
      </c>
      <c r="AL62" s="8">
        <f t="shared" ref="AL62:AN98" si="35">Q62-X62-AE62</f>
        <v>273.05999999999995</v>
      </c>
      <c r="AM62" s="8">
        <f t="shared" si="35"/>
        <v>0</v>
      </c>
      <c r="AN62" s="8">
        <f t="shared" si="35"/>
        <v>151.56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424.61999999999995</v>
      </c>
      <c r="AT62" s="8">
        <v>22.64</v>
      </c>
      <c r="AU62" s="8">
        <v>22.64</v>
      </c>
      <c r="AW62" s="203">
        <v>23.47</v>
      </c>
      <c r="AX62" s="203">
        <v>0</v>
      </c>
      <c r="AY62" s="203">
        <v>1.72</v>
      </c>
      <c r="AZ62" s="203">
        <v>0</v>
      </c>
      <c r="BA62" s="203">
        <v>0</v>
      </c>
      <c r="BB62" s="203">
        <v>0</v>
      </c>
      <c r="BC62" s="8">
        <f t="shared" si="19"/>
        <v>25.189999999999998</v>
      </c>
      <c r="BD62" s="203">
        <v>23.47</v>
      </c>
      <c r="BE62" s="203">
        <v>0</v>
      </c>
      <c r="BF62" s="203">
        <v>1.72</v>
      </c>
      <c r="BG62" s="203">
        <v>0</v>
      </c>
      <c r="BH62" s="203">
        <v>0</v>
      </c>
      <c r="BI62" s="203">
        <v>0</v>
      </c>
      <c r="BJ62" s="8">
        <f t="shared" si="20"/>
        <v>25.189999999999998</v>
      </c>
      <c r="BL62" s="8">
        <f t="shared" si="21"/>
        <v>22.64</v>
      </c>
      <c r="BM62" s="8">
        <f t="shared" si="22"/>
        <v>22.64</v>
      </c>
      <c r="BN62" s="8">
        <f t="shared" si="23"/>
        <v>25.189999999999998</v>
      </c>
      <c r="BO62" s="8">
        <f t="shared" si="24"/>
        <v>25.189999999999998</v>
      </c>
      <c r="BP62" s="138">
        <f t="shared" si="25"/>
        <v>-2.5499999999999972</v>
      </c>
      <c r="BQ62" s="138">
        <f t="shared" si="26"/>
        <v>-2.5499999999999972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580</v>
      </c>
      <c r="E63" s="16">
        <f>'[3]24'!E65</f>
        <v>0</v>
      </c>
      <c r="F63" s="16">
        <f>'[3]24'!F65</f>
        <v>0</v>
      </c>
      <c r="G63" s="16">
        <f>'[3]24'!G65</f>
        <v>0</v>
      </c>
      <c r="H63" s="17">
        <f t="shared" si="27"/>
        <v>900</v>
      </c>
      <c r="I63" s="15">
        <f>'[3]24'!J65</f>
        <v>320</v>
      </c>
      <c r="J63" s="16">
        <f>'[3]24'!K65</f>
        <v>0</v>
      </c>
      <c r="K63" s="16">
        <f>'[3]24'!L65</f>
        <v>155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475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155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475</v>
      </c>
      <c r="X63" s="8">
        <f t="shared" si="4"/>
        <v>23.47</v>
      </c>
      <c r="Y63" s="8">
        <f t="shared" si="5"/>
        <v>0</v>
      </c>
      <c r="Z63" s="8">
        <f t="shared" si="6"/>
        <v>1.72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25.189999999999998</v>
      </c>
      <c r="AE63" s="8">
        <f t="shared" si="11"/>
        <v>23.47</v>
      </c>
      <c r="AF63" s="8">
        <f t="shared" si="12"/>
        <v>0</v>
      </c>
      <c r="AG63" s="8">
        <f t="shared" si="13"/>
        <v>1.72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25.189999999999998</v>
      </c>
      <c r="AL63" s="8">
        <f t="shared" si="35"/>
        <v>273.05999999999995</v>
      </c>
      <c r="AM63" s="8">
        <f t="shared" si="35"/>
        <v>0</v>
      </c>
      <c r="AN63" s="8">
        <f t="shared" si="35"/>
        <v>151.56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424.61999999999995</v>
      </c>
      <c r="AT63" s="8">
        <v>22.64</v>
      </c>
      <c r="AU63" s="8">
        <v>22.64</v>
      </c>
      <c r="AW63" s="203">
        <v>23.47</v>
      </c>
      <c r="AX63" s="203">
        <v>0</v>
      </c>
      <c r="AY63" s="203">
        <v>1.72</v>
      </c>
      <c r="AZ63" s="203">
        <v>0</v>
      </c>
      <c r="BA63" s="203">
        <v>0</v>
      </c>
      <c r="BB63" s="203">
        <v>0</v>
      </c>
      <c r="BC63" s="8">
        <f t="shared" si="19"/>
        <v>25.189999999999998</v>
      </c>
      <c r="BD63" s="203">
        <v>23.47</v>
      </c>
      <c r="BE63" s="203">
        <v>0</v>
      </c>
      <c r="BF63" s="203">
        <v>1.72</v>
      </c>
      <c r="BG63" s="203">
        <v>0</v>
      </c>
      <c r="BH63" s="203">
        <v>0</v>
      </c>
      <c r="BI63" s="203">
        <v>0</v>
      </c>
      <c r="BJ63" s="8">
        <f t="shared" si="20"/>
        <v>25.189999999999998</v>
      </c>
      <c r="BL63" s="8">
        <f t="shared" si="21"/>
        <v>22.64</v>
      </c>
      <c r="BM63" s="8">
        <f t="shared" si="22"/>
        <v>22.64</v>
      </c>
      <c r="BN63" s="8">
        <f t="shared" si="23"/>
        <v>25.189999999999998</v>
      </c>
      <c r="BO63" s="8">
        <f t="shared" si="24"/>
        <v>25.189999999999998</v>
      </c>
      <c r="BP63" s="138">
        <f t="shared" si="25"/>
        <v>-2.5499999999999972</v>
      </c>
      <c r="BQ63" s="138">
        <f t="shared" si="26"/>
        <v>-2.5499999999999972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580</v>
      </c>
      <c r="E64" s="16">
        <f>'[3]24'!E66</f>
        <v>0</v>
      </c>
      <c r="F64" s="16">
        <f>'[3]24'!F66</f>
        <v>0</v>
      </c>
      <c r="G64" s="16">
        <f>'[3]24'!G66</f>
        <v>0</v>
      </c>
      <c r="H64" s="17">
        <f t="shared" si="27"/>
        <v>900</v>
      </c>
      <c r="I64" s="15">
        <f>'[3]24'!J66</f>
        <v>320</v>
      </c>
      <c r="J64" s="16">
        <f>'[3]24'!K66</f>
        <v>0</v>
      </c>
      <c r="K64" s="16">
        <f>'[3]24'!L66</f>
        <v>155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475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155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475</v>
      </c>
      <c r="X64" s="8">
        <f t="shared" si="4"/>
        <v>23.47</v>
      </c>
      <c r="Y64" s="8">
        <f t="shared" si="5"/>
        <v>0</v>
      </c>
      <c r="Z64" s="8">
        <f t="shared" si="6"/>
        <v>1.72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25.189999999999998</v>
      </c>
      <c r="AE64" s="8">
        <f t="shared" si="11"/>
        <v>23.47</v>
      </c>
      <c r="AF64" s="8">
        <f t="shared" si="12"/>
        <v>0</v>
      </c>
      <c r="AG64" s="8">
        <f t="shared" si="13"/>
        <v>1.72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25.189999999999998</v>
      </c>
      <c r="AL64" s="8">
        <f t="shared" si="35"/>
        <v>273.05999999999995</v>
      </c>
      <c r="AM64" s="8">
        <f t="shared" si="35"/>
        <v>0</v>
      </c>
      <c r="AN64" s="8">
        <f t="shared" si="35"/>
        <v>151.56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424.61999999999995</v>
      </c>
      <c r="AT64" s="8">
        <v>22.64</v>
      </c>
      <c r="AU64" s="8">
        <v>22.64</v>
      </c>
      <c r="AW64" s="203">
        <v>23.47</v>
      </c>
      <c r="AX64" s="203">
        <v>0</v>
      </c>
      <c r="AY64" s="203">
        <v>1.72</v>
      </c>
      <c r="AZ64" s="203">
        <v>0</v>
      </c>
      <c r="BA64" s="203">
        <v>0</v>
      </c>
      <c r="BB64" s="203">
        <v>0</v>
      </c>
      <c r="BC64" s="8">
        <f t="shared" si="19"/>
        <v>25.189999999999998</v>
      </c>
      <c r="BD64" s="203">
        <v>23.47</v>
      </c>
      <c r="BE64" s="203">
        <v>0</v>
      </c>
      <c r="BF64" s="203">
        <v>1.72</v>
      </c>
      <c r="BG64" s="203">
        <v>0</v>
      </c>
      <c r="BH64" s="203">
        <v>0</v>
      </c>
      <c r="BI64" s="203">
        <v>0</v>
      </c>
      <c r="BJ64" s="8">
        <f t="shared" si="20"/>
        <v>25.189999999999998</v>
      </c>
      <c r="BL64" s="8">
        <f t="shared" si="21"/>
        <v>22.64</v>
      </c>
      <c r="BM64" s="8">
        <f t="shared" si="22"/>
        <v>22.64</v>
      </c>
      <c r="BN64" s="8">
        <f t="shared" si="23"/>
        <v>25.189999999999998</v>
      </c>
      <c r="BO64" s="8">
        <f t="shared" si="24"/>
        <v>25.189999999999998</v>
      </c>
      <c r="BP64" s="138">
        <f t="shared" si="25"/>
        <v>-2.5499999999999972</v>
      </c>
      <c r="BQ64" s="138">
        <f t="shared" si="26"/>
        <v>-2.5499999999999972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580</v>
      </c>
      <c r="E65" s="16">
        <f>'[3]24'!E67</f>
        <v>0</v>
      </c>
      <c r="F65" s="16">
        <f>'[3]24'!F67</f>
        <v>0</v>
      </c>
      <c r="G65" s="16">
        <f>'[3]24'!G67</f>
        <v>0</v>
      </c>
      <c r="H65" s="17">
        <f t="shared" si="27"/>
        <v>900</v>
      </c>
      <c r="I65" s="15">
        <f>'[3]24'!J67</f>
        <v>320</v>
      </c>
      <c r="J65" s="16">
        <f>'[3]24'!K67</f>
        <v>0</v>
      </c>
      <c r="K65" s="16">
        <f>'[3]24'!L67</f>
        <v>155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475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155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475</v>
      </c>
      <c r="X65" s="8">
        <f t="shared" si="4"/>
        <v>23.47</v>
      </c>
      <c r="Y65" s="8">
        <f t="shared" si="5"/>
        <v>0</v>
      </c>
      <c r="Z65" s="8">
        <f t="shared" si="6"/>
        <v>1.72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25.189999999999998</v>
      </c>
      <c r="AE65" s="8">
        <f t="shared" si="11"/>
        <v>23.47</v>
      </c>
      <c r="AF65" s="8">
        <f t="shared" si="12"/>
        <v>0</v>
      </c>
      <c r="AG65" s="8">
        <f t="shared" si="13"/>
        <v>1.72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25.189999999999998</v>
      </c>
      <c r="AL65" s="8">
        <f t="shared" si="35"/>
        <v>273.05999999999995</v>
      </c>
      <c r="AM65" s="8">
        <f t="shared" si="35"/>
        <v>0</v>
      </c>
      <c r="AN65" s="8">
        <f t="shared" si="35"/>
        <v>151.56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424.61999999999995</v>
      </c>
      <c r="AT65" s="8">
        <v>22.64</v>
      </c>
      <c r="AU65" s="8">
        <v>22.64</v>
      </c>
      <c r="AW65" s="203">
        <v>23.47</v>
      </c>
      <c r="AX65" s="203">
        <v>0</v>
      </c>
      <c r="AY65" s="203">
        <v>1.72</v>
      </c>
      <c r="AZ65" s="203">
        <v>0</v>
      </c>
      <c r="BA65" s="203">
        <v>0</v>
      </c>
      <c r="BB65" s="203">
        <v>0</v>
      </c>
      <c r="BC65" s="8">
        <f t="shared" si="19"/>
        <v>25.189999999999998</v>
      </c>
      <c r="BD65" s="203">
        <v>23.47</v>
      </c>
      <c r="BE65" s="203">
        <v>0</v>
      </c>
      <c r="BF65" s="203">
        <v>1.72</v>
      </c>
      <c r="BG65" s="203">
        <v>0</v>
      </c>
      <c r="BH65" s="203">
        <v>0</v>
      </c>
      <c r="BI65" s="203">
        <v>0</v>
      </c>
      <c r="BJ65" s="8">
        <f t="shared" si="20"/>
        <v>25.189999999999998</v>
      </c>
      <c r="BL65" s="8">
        <f t="shared" si="21"/>
        <v>22.64</v>
      </c>
      <c r="BM65" s="8">
        <f t="shared" si="22"/>
        <v>22.64</v>
      </c>
      <c r="BN65" s="8">
        <f t="shared" si="23"/>
        <v>25.189999999999998</v>
      </c>
      <c r="BO65" s="8">
        <f t="shared" si="24"/>
        <v>25.189999999999998</v>
      </c>
      <c r="BP65" s="138">
        <f t="shared" si="25"/>
        <v>-2.5499999999999972</v>
      </c>
      <c r="BQ65" s="138">
        <f t="shared" si="26"/>
        <v>-2.5499999999999972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580</v>
      </c>
      <c r="E66" s="16">
        <f>'[3]24'!E68</f>
        <v>0</v>
      </c>
      <c r="F66" s="16">
        <f>'[3]24'!F68</f>
        <v>0</v>
      </c>
      <c r="G66" s="16">
        <f>'[3]24'!G68</f>
        <v>0</v>
      </c>
      <c r="H66" s="17">
        <f t="shared" si="27"/>
        <v>900</v>
      </c>
      <c r="I66" s="15">
        <f>'[3]24'!J68</f>
        <v>320</v>
      </c>
      <c r="J66" s="16">
        <f>'[3]24'!K68</f>
        <v>0</v>
      </c>
      <c r="K66" s="16">
        <f>'[3]24'!L68</f>
        <v>155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475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155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475</v>
      </c>
      <c r="X66" s="8">
        <f t="shared" si="4"/>
        <v>23.47</v>
      </c>
      <c r="Y66" s="8">
        <f t="shared" si="5"/>
        <v>0</v>
      </c>
      <c r="Z66" s="8">
        <f t="shared" si="6"/>
        <v>1.72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25.189999999999998</v>
      </c>
      <c r="AE66" s="8">
        <f t="shared" si="11"/>
        <v>23.47</v>
      </c>
      <c r="AF66" s="8">
        <f t="shared" si="12"/>
        <v>0</v>
      </c>
      <c r="AG66" s="8">
        <f t="shared" si="13"/>
        <v>1.72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25.189999999999998</v>
      </c>
      <c r="AL66" s="8">
        <f t="shared" si="35"/>
        <v>273.05999999999995</v>
      </c>
      <c r="AM66" s="8">
        <f t="shared" si="35"/>
        <v>0</v>
      </c>
      <c r="AN66" s="8">
        <f t="shared" si="35"/>
        <v>151.56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424.61999999999995</v>
      </c>
      <c r="AT66" s="8">
        <v>22.64</v>
      </c>
      <c r="AU66" s="8">
        <v>22.64</v>
      </c>
      <c r="AW66" s="203">
        <v>23.47</v>
      </c>
      <c r="AX66" s="203">
        <v>0</v>
      </c>
      <c r="AY66" s="203">
        <v>1.72</v>
      </c>
      <c r="AZ66" s="203">
        <v>0</v>
      </c>
      <c r="BA66" s="203">
        <v>0</v>
      </c>
      <c r="BB66" s="203">
        <v>0</v>
      </c>
      <c r="BC66" s="8">
        <f t="shared" si="19"/>
        <v>25.189999999999998</v>
      </c>
      <c r="BD66" s="203">
        <v>23.47</v>
      </c>
      <c r="BE66" s="203">
        <v>0</v>
      </c>
      <c r="BF66" s="203">
        <v>1.72</v>
      </c>
      <c r="BG66" s="203">
        <v>0</v>
      </c>
      <c r="BH66" s="203">
        <v>0</v>
      </c>
      <c r="BI66" s="203">
        <v>0</v>
      </c>
      <c r="BJ66" s="8">
        <f t="shared" si="20"/>
        <v>25.189999999999998</v>
      </c>
      <c r="BL66" s="8">
        <f t="shared" si="21"/>
        <v>22.64</v>
      </c>
      <c r="BM66" s="8">
        <f t="shared" si="22"/>
        <v>22.64</v>
      </c>
      <c r="BN66" s="8">
        <f t="shared" si="23"/>
        <v>25.189999999999998</v>
      </c>
      <c r="BO66" s="8">
        <f t="shared" si="24"/>
        <v>25.189999999999998</v>
      </c>
      <c r="BP66" s="138">
        <f t="shared" si="25"/>
        <v>-2.5499999999999972</v>
      </c>
      <c r="BQ66" s="138">
        <f t="shared" si="26"/>
        <v>-2.5499999999999972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580</v>
      </c>
      <c r="E67" s="16">
        <f>'[3]24'!E69</f>
        <v>0</v>
      </c>
      <c r="F67" s="16">
        <f>'[3]24'!F69</f>
        <v>0</v>
      </c>
      <c r="G67" s="16">
        <f>'[3]24'!G69</f>
        <v>0</v>
      </c>
      <c r="H67" s="17">
        <f t="shared" si="27"/>
        <v>900</v>
      </c>
      <c r="I67" s="15">
        <f>'[3]24'!J69</f>
        <v>320</v>
      </c>
      <c r="J67" s="16">
        <f>'[3]24'!K69</f>
        <v>0</v>
      </c>
      <c r="K67" s="16">
        <f>'[3]24'!L69</f>
        <v>155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475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155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475</v>
      </c>
      <c r="X67" s="8">
        <f t="shared" si="4"/>
        <v>23.47</v>
      </c>
      <c r="Y67" s="8">
        <f t="shared" si="5"/>
        <v>0</v>
      </c>
      <c r="Z67" s="8">
        <f t="shared" si="6"/>
        <v>1.72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25.189999999999998</v>
      </c>
      <c r="AE67" s="8">
        <f t="shared" si="11"/>
        <v>23.47</v>
      </c>
      <c r="AF67" s="8">
        <f t="shared" si="12"/>
        <v>0</v>
      </c>
      <c r="AG67" s="8">
        <f t="shared" si="13"/>
        <v>1.72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25.189999999999998</v>
      </c>
      <c r="AL67" s="8">
        <f t="shared" si="35"/>
        <v>273.05999999999995</v>
      </c>
      <c r="AM67" s="8">
        <f t="shared" si="35"/>
        <v>0</v>
      </c>
      <c r="AN67" s="8">
        <f t="shared" si="35"/>
        <v>151.56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424.61999999999995</v>
      </c>
      <c r="AT67" s="8">
        <v>22.64</v>
      </c>
      <c r="AU67" s="8">
        <v>22.64</v>
      </c>
      <c r="AW67" s="203">
        <v>23.47</v>
      </c>
      <c r="AX67" s="203">
        <v>0</v>
      </c>
      <c r="AY67" s="203">
        <v>1.72</v>
      </c>
      <c r="AZ67" s="203">
        <v>0</v>
      </c>
      <c r="BA67" s="203">
        <v>0</v>
      </c>
      <c r="BB67" s="203">
        <v>0</v>
      </c>
      <c r="BC67" s="8">
        <f t="shared" si="19"/>
        <v>25.189999999999998</v>
      </c>
      <c r="BD67" s="203">
        <v>23.47</v>
      </c>
      <c r="BE67" s="203">
        <v>0</v>
      </c>
      <c r="BF67" s="203">
        <v>1.72</v>
      </c>
      <c r="BG67" s="203">
        <v>0</v>
      </c>
      <c r="BH67" s="203">
        <v>0</v>
      </c>
      <c r="BI67" s="203">
        <v>0</v>
      </c>
      <c r="BJ67" s="8">
        <f t="shared" si="20"/>
        <v>25.189999999999998</v>
      </c>
      <c r="BL67" s="8">
        <f t="shared" si="21"/>
        <v>22.64</v>
      </c>
      <c r="BM67" s="8">
        <f t="shared" si="22"/>
        <v>22.64</v>
      </c>
      <c r="BN67" s="8">
        <f t="shared" si="23"/>
        <v>25.189999999999998</v>
      </c>
      <c r="BO67" s="8">
        <f t="shared" si="24"/>
        <v>25.189999999999998</v>
      </c>
      <c r="BP67" s="138">
        <f t="shared" si="25"/>
        <v>-2.5499999999999972</v>
      </c>
      <c r="BQ67" s="138">
        <f t="shared" si="26"/>
        <v>-2.5499999999999972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580</v>
      </c>
      <c r="E68" s="16">
        <f>'[3]24'!E70</f>
        <v>0</v>
      </c>
      <c r="F68" s="16">
        <f>'[3]24'!F70</f>
        <v>0</v>
      </c>
      <c r="G68" s="16">
        <f>'[3]24'!G70</f>
        <v>0</v>
      </c>
      <c r="H68" s="17">
        <f t="shared" si="27"/>
        <v>900</v>
      </c>
      <c r="I68" s="15">
        <f>'[3]24'!J70</f>
        <v>320</v>
      </c>
      <c r="J68" s="16">
        <f>'[3]24'!K70</f>
        <v>0</v>
      </c>
      <c r="K68" s="16">
        <f>'[3]24'!L70</f>
        <v>155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475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155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475</v>
      </c>
      <c r="X68" s="8">
        <f t="shared" ref="X68:X98" si="36">AW68</f>
        <v>23.47</v>
      </c>
      <c r="Y68" s="8">
        <f t="shared" ref="Y68:Y98" si="37">AX68</f>
        <v>0</v>
      </c>
      <c r="Z68" s="8">
        <f t="shared" ref="Z68:Z98" si="38">AY68</f>
        <v>1.72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25.189999999999998</v>
      </c>
      <c r="AE68" s="8">
        <f t="shared" ref="AE68:AE98" si="43">BD68</f>
        <v>23.47</v>
      </c>
      <c r="AF68" s="8">
        <f t="shared" ref="AF68:AF98" si="44">BE68</f>
        <v>0</v>
      </c>
      <c r="AG68" s="8">
        <f t="shared" ref="AG68:AG98" si="45">BF68</f>
        <v>1.72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25.189999999999998</v>
      </c>
      <c r="AL68" s="8">
        <f t="shared" si="35"/>
        <v>273.05999999999995</v>
      </c>
      <c r="AM68" s="8">
        <f t="shared" si="35"/>
        <v>0</v>
      </c>
      <c r="AN68" s="8">
        <f t="shared" si="35"/>
        <v>151.56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424.61999999999995</v>
      </c>
      <c r="AT68" s="8">
        <v>22.64</v>
      </c>
      <c r="AU68" s="8">
        <v>22.64</v>
      </c>
      <c r="AW68" s="203">
        <v>23.47</v>
      </c>
      <c r="AX68" s="203">
        <v>0</v>
      </c>
      <c r="AY68" s="203">
        <v>1.72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25.189999999999998</v>
      </c>
      <c r="BD68" s="203">
        <v>23.47</v>
      </c>
      <c r="BE68" s="203">
        <v>0</v>
      </c>
      <c r="BF68" s="203">
        <v>1.72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25.189999999999998</v>
      </c>
      <c r="BL68" s="8">
        <f t="shared" ref="BL68:BL98" si="53">AT68</f>
        <v>22.64</v>
      </c>
      <c r="BM68" s="8">
        <f t="shared" ref="BM68:BM98" si="54">AU68</f>
        <v>22.64</v>
      </c>
      <c r="BN68" s="8">
        <f t="shared" ref="BN68:BN98" si="55">BC68</f>
        <v>25.189999999999998</v>
      </c>
      <c r="BO68" s="8">
        <f t="shared" ref="BO68:BO98" si="56">BJ68</f>
        <v>25.189999999999998</v>
      </c>
      <c r="BP68" s="138">
        <f t="shared" ref="BP68:BP98" si="57">BL68-BN68</f>
        <v>-2.5499999999999972</v>
      </c>
      <c r="BQ68" s="138">
        <f t="shared" ref="BQ68:BQ98" si="58">BM68-BO68</f>
        <v>-2.5499999999999972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580</v>
      </c>
      <c r="E69" s="16">
        <f>'[3]24'!E71</f>
        <v>0</v>
      </c>
      <c r="F69" s="16">
        <f>'[3]24'!F71</f>
        <v>0</v>
      </c>
      <c r="G69" s="16">
        <f>'[3]24'!G71</f>
        <v>0</v>
      </c>
      <c r="H69" s="17">
        <f t="shared" ref="H69:H98" si="59">SUM(B69:G69)</f>
        <v>900</v>
      </c>
      <c r="I69" s="15">
        <f>'[3]24'!J71</f>
        <v>320</v>
      </c>
      <c r="J69" s="16">
        <f>'[3]24'!K71</f>
        <v>0</v>
      </c>
      <c r="K69" s="16">
        <f>'[3]24'!L71</f>
        <v>155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475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155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475</v>
      </c>
      <c r="X69" s="8">
        <f t="shared" si="36"/>
        <v>23.47</v>
      </c>
      <c r="Y69" s="8">
        <f t="shared" si="37"/>
        <v>0</v>
      </c>
      <c r="Z69" s="8">
        <f t="shared" si="38"/>
        <v>1.72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25.189999999999998</v>
      </c>
      <c r="AE69" s="8">
        <f t="shared" si="43"/>
        <v>23.47</v>
      </c>
      <c r="AF69" s="8">
        <f t="shared" si="44"/>
        <v>0</v>
      </c>
      <c r="AG69" s="8">
        <f t="shared" si="45"/>
        <v>1.72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25.189999999999998</v>
      </c>
      <c r="AL69" s="8">
        <f t="shared" si="35"/>
        <v>273.05999999999995</v>
      </c>
      <c r="AM69" s="8">
        <f t="shared" si="35"/>
        <v>0</v>
      </c>
      <c r="AN69" s="8">
        <f t="shared" si="35"/>
        <v>151.56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424.61999999999995</v>
      </c>
      <c r="AT69" s="8">
        <v>22.64</v>
      </c>
      <c r="AU69" s="8">
        <v>22.64</v>
      </c>
      <c r="AW69" s="203">
        <v>23.47</v>
      </c>
      <c r="AX69" s="203">
        <v>0</v>
      </c>
      <c r="AY69" s="203">
        <v>1.72</v>
      </c>
      <c r="AZ69" s="203">
        <v>0</v>
      </c>
      <c r="BA69" s="203">
        <v>0</v>
      </c>
      <c r="BB69" s="203">
        <v>0</v>
      </c>
      <c r="BC69" s="8">
        <f t="shared" si="51"/>
        <v>25.189999999999998</v>
      </c>
      <c r="BD69" s="203">
        <v>23.47</v>
      </c>
      <c r="BE69" s="203">
        <v>0</v>
      </c>
      <c r="BF69" s="203">
        <v>1.72</v>
      </c>
      <c r="BG69" s="203">
        <v>0</v>
      </c>
      <c r="BH69" s="203">
        <v>0</v>
      </c>
      <c r="BI69" s="203">
        <v>0</v>
      </c>
      <c r="BJ69" s="8">
        <f t="shared" si="52"/>
        <v>25.189999999999998</v>
      </c>
      <c r="BL69" s="8">
        <f t="shared" si="53"/>
        <v>22.64</v>
      </c>
      <c r="BM69" s="8">
        <f t="shared" si="54"/>
        <v>22.64</v>
      </c>
      <c r="BN69" s="8">
        <f t="shared" si="55"/>
        <v>25.189999999999998</v>
      </c>
      <c r="BO69" s="8">
        <f t="shared" si="56"/>
        <v>25.189999999999998</v>
      </c>
      <c r="BP69" s="138">
        <f t="shared" si="57"/>
        <v>-2.5499999999999972</v>
      </c>
      <c r="BQ69" s="138">
        <f t="shared" si="58"/>
        <v>-2.5499999999999972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580</v>
      </c>
      <c r="E70" s="16">
        <f>'[3]24'!E72</f>
        <v>0</v>
      </c>
      <c r="F70" s="16">
        <f>'[3]24'!F72</f>
        <v>0</v>
      </c>
      <c r="G70" s="16">
        <f>'[3]24'!G72</f>
        <v>0</v>
      </c>
      <c r="H70" s="17">
        <f t="shared" si="59"/>
        <v>900</v>
      </c>
      <c r="I70" s="15">
        <f>'[3]24'!J72</f>
        <v>320</v>
      </c>
      <c r="J70" s="16">
        <f>'[3]24'!K72</f>
        <v>0</v>
      </c>
      <c r="K70" s="16">
        <f>'[3]24'!L72</f>
        <v>155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475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155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475</v>
      </c>
      <c r="X70" s="8">
        <f t="shared" si="36"/>
        <v>23.47</v>
      </c>
      <c r="Y70" s="8">
        <f t="shared" si="37"/>
        <v>0</v>
      </c>
      <c r="Z70" s="8">
        <f t="shared" si="38"/>
        <v>1.72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25.189999999999998</v>
      </c>
      <c r="AE70" s="8">
        <f t="shared" si="43"/>
        <v>23.47</v>
      </c>
      <c r="AF70" s="8">
        <f t="shared" si="44"/>
        <v>0</v>
      </c>
      <c r="AG70" s="8">
        <f t="shared" si="45"/>
        <v>1.72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25.189999999999998</v>
      </c>
      <c r="AL70" s="8">
        <f t="shared" si="35"/>
        <v>273.05999999999995</v>
      </c>
      <c r="AM70" s="8">
        <f t="shared" si="35"/>
        <v>0</v>
      </c>
      <c r="AN70" s="8">
        <f t="shared" si="35"/>
        <v>151.56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424.61999999999995</v>
      </c>
      <c r="AT70" s="8">
        <v>22.64</v>
      </c>
      <c r="AU70" s="8">
        <v>22.64</v>
      </c>
      <c r="AW70" s="203">
        <v>23.47</v>
      </c>
      <c r="AX70" s="203">
        <v>0</v>
      </c>
      <c r="AY70" s="203">
        <v>1.72</v>
      </c>
      <c r="AZ70" s="203">
        <v>0</v>
      </c>
      <c r="BA70" s="203">
        <v>0</v>
      </c>
      <c r="BB70" s="203">
        <v>0</v>
      </c>
      <c r="BC70" s="8">
        <f t="shared" si="51"/>
        <v>25.189999999999998</v>
      </c>
      <c r="BD70" s="203">
        <v>23.47</v>
      </c>
      <c r="BE70" s="203">
        <v>0</v>
      </c>
      <c r="BF70" s="203">
        <v>1.72</v>
      </c>
      <c r="BG70" s="203">
        <v>0</v>
      </c>
      <c r="BH70" s="203">
        <v>0</v>
      </c>
      <c r="BI70" s="203">
        <v>0</v>
      </c>
      <c r="BJ70" s="8">
        <f t="shared" si="52"/>
        <v>25.189999999999998</v>
      </c>
      <c r="BL70" s="8">
        <f t="shared" si="53"/>
        <v>22.64</v>
      </c>
      <c r="BM70" s="8">
        <f t="shared" si="54"/>
        <v>22.64</v>
      </c>
      <c r="BN70" s="8">
        <f t="shared" si="55"/>
        <v>25.189999999999998</v>
      </c>
      <c r="BO70" s="8">
        <f t="shared" si="56"/>
        <v>25.189999999999998</v>
      </c>
      <c r="BP70" s="138">
        <f t="shared" si="57"/>
        <v>-2.5499999999999972</v>
      </c>
      <c r="BQ70" s="138">
        <f t="shared" si="58"/>
        <v>-2.5499999999999972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580</v>
      </c>
      <c r="E71" s="16">
        <f>'[3]24'!E73</f>
        <v>0</v>
      </c>
      <c r="F71" s="16">
        <f>'[3]24'!F73</f>
        <v>0</v>
      </c>
      <c r="G71" s="16">
        <f>'[3]24'!G73</f>
        <v>0</v>
      </c>
      <c r="H71" s="17">
        <f t="shared" si="59"/>
        <v>900</v>
      </c>
      <c r="I71" s="15">
        <f>'[3]24'!J73</f>
        <v>320</v>
      </c>
      <c r="J71" s="16">
        <f>'[3]24'!K73</f>
        <v>0</v>
      </c>
      <c r="K71" s="16">
        <f>'[3]24'!L73</f>
        <v>155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475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155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475</v>
      </c>
      <c r="X71" s="8">
        <f t="shared" si="36"/>
        <v>23.47</v>
      </c>
      <c r="Y71" s="8">
        <f t="shared" si="37"/>
        <v>0</v>
      </c>
      <c r="Z71" s="8">
        <f t="shared" si="38"/>
        <v>1.72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25.189999999999998</v>
      </c>
      <c r="AE71" s="8">
        <f t="shared" si="43"/>
        <v>23.47</v>
      </c>
      <c r="AF71" s="8">
        <f t="shared" si="44"/>
        <v>0</v>
      </c>
      <c r="AG71" s="8">
        <f t="shared" si="45"/>
        <v>1.72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25.189999999999998</v>
      </c>
      <c r="AL71" s="8">
        <f t="shared" si="35"/>
        <v>273.05999999999995</v>
      </c>
      <c r="AM71" s="8">
        <f t="shared" si="35"/>
        <v>0</v>
      </c>
      <c r="AN71" s="8">
        <f t="shared" si="35"/>
        <v>151.56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424.61999999999995</v>
      </c>
      <c r="AT71" s="8">
        <v>22.64</v>
      </c>
      <c r="AU71" s="8">
        <v>22.64</v>
      </c>
      <c r="AW71" s="203">
        <v>23.47</v>
      </c>
      <c r="AX71" s="203">
        <v>0</v>
      </c>
      <c r="AY71" s="203">
        <v>1.72</v>
      </c>
      <c r="AZ71" s="203">
        <v>0</v>
      </c>
      <c r="BA71" s="203">
        <v>0</v>
      </c>
      <c r="BB71" s="203">
        <v>0</v>
      </c>
      <c r="BC71" s="8">
        <f t="shared" si="51"/>
        <v>25.189999999999998</v>
      </c>
      <c r="BD71" s="203">
        <v>23.47</v>
      </c>
      <c r="BE71" s="203">
        <v>0</v>
      </c>
      <c r="BF71" s="203">
        <v>1.72</v>
      </c>
      <c r="BG71" s="203">
        <v>0</v>
      </c>
      <c r="BH71" s="203">
        <v>0</v>
      </c>
      <c r="BI71" s="203">
        <v>0</v>
      </c>
      <c r="BJ71" s="8">
        <f t="shared" si="52"/>
        <v>25.189999999999998</v>
      </c>
      <c r="BL71" s="8">
        <f t="shared" si="53"/>
        <v>22.64</v>
      </c>
      <c r="BM71" s="8">
        <f t="shared" si="54"/>
        <v>22.64</v>
      </c>
      <c r="BN71" s="8">
        <f t="shared" si="55"/>
        <v>25.189999999999998</v>
      </c>
      <c r="BO71" s="8">
        <f t="shared" si="56"/>
        <v>25.189999999999998</v>
      </c>
      <c r="BP71" s="138">
        <f t="shared" si="57"/>
        <v>-2.5499999999999972</v>
      </c>
      <c r="BQ71" s="138">
        <f t="shared" si="58"/>
        <v>-2.5499999999999972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580</v>
      </c>
      <c r="E72" s="16">
        <f>'[3]24'!E74</f>
        <v>0</v>
      </c>
      <c r="F72" s="16">
        <f>'[3]24'!F74</f>
        <v>0</v>
      </c>
      <c r="G72" s="16">
        <f>'[3]24'!G74</f>
        <v>0</v>
      </c>
      <c r="H72" s="17">
        <f t="shared" si="59"/>
        <v>900</v>
      </c>
      <c r="I72" s="15">
        <f>'[3]24'!J74</f>
        <v>320</v>
      </c>
      <c r="J72" s="16">
        <f>'[3]24'!K74</f>
        <v>0</v>
      </c>
      <c r="K72" s="16">
        <f>'[3]24'!L74</f>
        <v>155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475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155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475</v>
      </c>
      <c r="X72" s="8">
        <f t="shared" si="36"/>
        <v>23.47</v>
      </c>
      <c r="Y72" s="8">
        <f t="shared" si="37"/>
        <v>0</v>
      </c>
      <c r="Z72" s="8">
        <f t="shared" si="38"/>
        <v>1.72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25.189999999999998</v>
      </c>
      <c r="AE72" s="8">
        <f t="shared" si="43"/>
        <v>23.47</v>
      </c>
      <c r="AF72" s="8">
        <f t="shared" si="44"/>
        <v>0</v>
      </c>
      <c r="AG72" s="8">
        <f t="shared" si="45"/>
        <v>1.72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25.189999999999998</v>
      </c>
      <c r="AL72" s="8">
        <f t="shared" si="35"/>
        <v>273.05999999999995</v>
      </c>
      <c r="AM72" s="8">
        <f t="shared" si="35"/>
        <v>0</v>
      </c>
      <c r="AN72" s="8">
        <f t="shared" si="35"/>
        <v>151.56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424.61999999999995</v>
      </c>
      <c r="AT72" s="8">
        <v>22.64</v>
      </c>
      <c r="AU72" s="8">
        <v>22.64</v>
      </c>
      <c r="AW72" s="203">
        <v>23.47</v>
      </c>
      <c r="AX72" s="203">
        <v>0</v>
      </c>
      <c r="AY72" s="203">
        <v>1.72</v>
      </c>
      <c r="AZ72" s="203">
        <v>0</v>
      </c>
      <c r="BA72" s="203">
        <v>0</v>
      </c>
      <c r="BB72" s="203">
        <v>0</v>
      </c>
      <c r="BC72" s="8">
        <f t="shared" si="51"/>
        <v>25.189999999999998</v>
      </c>
      <c r="BD72" s="203">
        <v>23.47</v>
      </c>
      <c r="BE72" s="203">
        <v>0</v>
      </c>
      <c r="BF72" s="203">
        <v>1.72</v>
      </c>
      <c r="BG72" s="203">
        <v>0</v>
      </c>
      <c r="BH72" s="203">
        <v>0</v>
      </c>
      <c r="BI72" s="203">
        <v>0</v>
      </c>
      <c r="BJ72" s="8">
        <f t="shared" si="52"/>
        <v>25.189999999999998</v>
      </c>
      <c r="BL72" s="8">
        <f t="shared" si="53"/>
        <v>22.64</v>
      </c>
      <c r="BM72" s="8">
        <f t="shared" si="54"/>
        <v>22.64</v>
      </c>
      <c r="BN72" s="8">
        <f t="shared" si="55"/>
        <v>25.189999999999998</v>
      </c>
      <c r="BO72" s="8">
        <f t="shared" si="56"/>
        <v>25.189999999999998</v>
      </c>
      <c r="BP72" s="138">
        <f t="shared" si="57"/>
        <v>-2.5499999999999972</v>
      </c>
      <c r="BQ72" s="138">
        <f t="shared" si="58"/>
        <v>-2.5499999999999972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580</v>
      </c>
      <c r="E73" s="16">
        <f>'[3]24'!E75</f>
        <v>0</v>
      </c>
      <c r="F73" s="16">
        <f>'[3]24'!F75</f>
        <v>0</v>
      </c>
      <c r="G73" s="16">
        <f>'[3]24'!G75</f>
        <v>0</v>
      </c>
      <c r="H73" s="17">
        <f t="shared" si="59"/>
        <v>900</v>
      </c>
      <c r="I73" s="15">
        <f>'[3]24'!J75</f>
        <v>320</v>
      </c>
      <c r="J73" s="16">
        <f>'[3]24'!K75</f>
        <v>0</v>
      </c>
      <c r="K73" s="16">
        <f>'[3]24'!L75</f>
        <v>155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475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155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475</v>
      </c>
      <c r="X73" s="8">
        <f t="shared" si="36"/>
        <v>23.47</v>
      </c>
      <c r="Y73" s="8">
        <f t="shared" si="37"/>
        <v>0</v>
      </c>
      <c r="Z73" s="8">
        <f t="shared" si="38"/>
        <v>1.72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25.189999999999998</v>
      </c>
      <c r="AE73" s="8">
        <f t="shared" si="43"/>
        <v>23.47</v>
      </c>
      <c r="AF73" s="8">
        <f t="shared" si="44"/>
        <v>0</v>
      </c>
      <c r="AG73" s="8">
        <f t="shared" si="45"/>
        <v>1.72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25.189999999999998</v>
      </c>
      <c r="AL73" s="8">
        <f t="shared" si="35"/>
        <v>273.05999999999995</v>
      </c>
      <c r="AM73" s="8">
        <f t="shared" si="35"/>
        <v>0</v>
      </c>
      <c r="AN73" s="8">
        <f t="shared" si="35"/>
        <v>151.56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424.61999999999995</v>
      </c>
      <c r="AT73" s="8">
        <v>22.64</v>
      </c>
      <c r="AU73" s="8">
        <v>22.64</v>
      </c>
      <c r="AW73" s="203">
        <v>23.47</v>
      </c>
      <c r="AX73" s="203">
        <v>0</v>
      </c>
      <c r="AY73" s="203">
        <v>1.72</v>
      </c>
      <c r="AZ73" s="203">
        <v>0</v>
      </c>
      <c r="BA73" s="203">
        <v>0</v>
      </c>
      <c r="BB73" s="203">
        <v>0</v>
      </c>
      <c r="BC73" s="8">
        <f t="shared" si="51"/>
        <v>25.189999999999998</v>
      </c>
      <c r="BD73" s="203">
        <v>23.47</v>
      </c>
      <c r="BE73" s="203">
        <v>0</v>
      </c>
      <c r="BF73" s="203">
        <v>1.72</v>
      </c>
      <c r="BG73" s="203">
        <v>0</v>
      </c>
      <c r="BH73" s="203">
        <v>0</v>
      </c>
      <c r="BI73" s="203">
        <v>0</v>
      </c>
      <c r="BJ73" s="8">
        <f t="shared" si="52"/>
        <v>25.189999999999998</v>
      </c>
      <c r="BL73" s="8">
        <f t="shared" si="53"/>
        <v>22.64</v>
      </c>
      <c r="BM73" s="8">
        <f t="shared" si="54"/>
        <v>22.64</v>
      </c>
      <c r="BN73" s="8">
        <f t="shared" si="55"/>
        <v>25.189999999999998</v>
      </c>
      <c r="BO73" s="8">
        <f t="shared" si="56"/>
        <v>25.189999999999998</v>
      </c>
      <c r="BP73" s="138">
        <f t="shared" si="57"/>
        <v>-2.5499999999999972</v>
      </c>
      <c r="BQ73" s="138">
        <f t="shared" si="58"/>
        <v>-2.5499999999999972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580</v>
      </c>
      <c r="E74" s="16">
        <f>'[3]24'!E76</f>
        <v>0</v>
      </c>
      <c r="F74" s="16">
        <f>'[3]24'!F76</f>
        <v>0</v>
      </c>
      <c r="G74" s="16">
        <f>'[3]24'!G76</f>
        <v>0</v>
      </c>
      <c r="H74" s="17">
        <f t="shared" si="59"/>
        <v>900</v>
      </c>
      <c r="I74" s="15">
        <f>'[3]24'!J76</f>
        <v>320</v>
      </c>
      <c r="J74" s="16">
        <f>'[3]24'!K76</f>
        <v>0</v>
      </c>
      <c r="K74" s="16">
        <f>'[3]24'!L76</f>
        <v>155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475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155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475</v>
      </c>
      <c r="X74" s="8">
        <f t="shared" si="36"/>
        <v>23.47</v>
      </c>
      <c r="Y74" s="8">
        <f t="shared" si="37"/>
        <v>0</v>
      </c>
      <c r="Z74" s="8">
        <f t="shared" si="38"/>
        <v>1.72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25.189999999999998</v>
      </c>
      <c r="AE74" s="8">
        <f t="shared" si="43"/>
        <v>23.47</v>
      </c>
      <c r="AF74" s="8">
        <f t="shared" si="44"/>
        <v>0</v>
      </c>
      <c r="AG74" s="8">
        <f t="shared" si="45"/>
        <v>1.72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25.189999999999998</v>
      </c>
      <c r="AL74" s="8">
        <f t="shared" si="35"/>
        <v>273.05999999999995</v>
      </c>
      <c r="AM74" s="8">
        <f t="shared" si="35"/>
        <v>0</v>
      </c>
      <c r="AN74" s="8">
        <f t="shared" si="35"/>
        <v>151.56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424.61999999999995</v>
      </c>
      <c r="AT74" s="8">
        <v>22.64</v>
      </c>
      <c r="AU74" s="8">
        <v>22.64</v>
      </c>
      <c r="AW74" s="203">
        <v>23.47</v>
      </c>
      <c r="AX74" s="203">
        <v>0</v>
      </c>
      <c r="AY74" s="203">
        <v>1.72</v>
      </c>
      <c r="AZ74" s="203">
        <v>0</v>
      </c>
      <c r="BA74" s="203">
        <v>0</v>
      </c>
      <c r="BB74" s="203">
        <v>0</v>
      </c>
      <c r="BC74" s="8">
        <f t="shared" si="51"/>
        <v>25.189999999999998</v>
      </c>
      <c r="BD74" s="203">
        <v>23.47</v>
      </c>
      <c r="BE74" s="203">
        <v>0</v>
      </c>
      <c r="BF74" s="203">
        <v>1.72</v>
      </c>
      <c r="BG74" s="203">
        <v>0</v>
      </c>
      <c r="BH74" s="203">
        <v>0</v>
      </c>
      <c r="BI74" s="203">
        <v>0</v>
      </c>
      <c r="BJ74" s="8">
        <f t="shared" si="52"/>
        <v>25.189999999999998</v>
      </c>
      <c r="BL74" s="8">
        <f t="shared" si="53"/>
        <v>22.64</v>
      </c>
      <c r="BM74" s="8">
        <f t="shared" si="54"/>
        <v>22.64</v>
      </c>
      <c r="BN74" s="8">
        <f t="shared" si="55"/>
        <v>25.189999999999998</v>
      </c>
      <c r="BO74" s="8">
        <f t="shared" si="56"/>
        <v>25.189999999999998</v>
      </c>
      <c r="BP74" s="138">
        <f t="shared" si="57"/>
        <v>-2.5499999999999972</v>
      </c>
      <c r="BQ74" s="138">
        <f t="shared" si="58"/>
        <v>-2.5499999999999972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580</v>
      </c>
      <c r="E75" s="16">
        <f>'[3]24'!E77</f>
        <v>0</v>
      </c>
      <c r="F75" s="16">
        <f>'[3]24'!F77</f>
        <v>0</v>
      </c>
      <c r="G75" s="16">
        <f>'[3]24'!G77</f>
        <v>0</v>
      </c>
      <c r="H75" s="17">
        <f t="shared" si="59"/>
        <v>900</v>
      </c>
      <c r="I75" s="15">
        <f>'[3]24'!J77</f>
        <v>320</v>
      </c>
      <c r="J75" s="16">
        <f>'[3]24'!K77</f>
        <v>0</v>
      </c>
      <c r="K75" s="16">
        <f>'[3]24'!L77</f>
        <v>155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475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155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475</v>
      </c>
      <c r="X75" s="8">
        <f t="shared" si="36"/>
        <v>23.47</v>
      </c>
      <c r="Y75" s="8">
        <f t="shared" si="37"/>
        <v>0</v>
      </c>
      <c r="Z75" s="8">
        <f t="shared" si="38"/>
        <v>1.72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25.189999999999998</v>
      </c>
      <c r="AE75" s="8">
        <f t="shared" si="43"/>
        <v>23.47</v>
      </c>
      <c r="AF75" s="8">
        <f t="shared" si="44"/>
        <v>0</v>
      </c>
      <c r="AG75" s="8">
        <f t="shared" si="45"/>
        <v>1.72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25.189999999999998</v>
      </c>
      <c r="AL75" s="8">
        <f t="shared" si="35"/>
        <v>273.05999999999995</v>
      </c>
      <c r="AM75" s="8">
        <f t="shared" si="35"/>
        <v>0</v>
      </c>
      <c r="AN75" s="8">
        <f t="shared" si="35"/>
        <v>151.56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424.61999999999995</v>
      </c>
      <c r="AT75" s="8">
        <v>22.64</v>
      </c>
      <c r="AU75" s="8">
        <v>22.64</v>
      </c>
      <c r="AW75" s="203">
        <v>23.47</v>
      </c>
      <c r="AX75" s="203">
        <v>0</v>
      </c>
      <c r="AY75" s="203">
        <v>1.72</v>
      </c>
      <c r="AZ75" s="203">
        <v>0</v>
      </c>
      <c r="BA75" s="203">
        <v>0</v>
      </c>
      <c r="BB75" s="203">
        <v>0</v>
      </c>
      <c r="BC75" s="8">
        <f t="shared" si="51"/>
        <v>25.189999999999998</v>
      </c>
      <c r="BD75" s="203">
        <v>23.47</v>
      </c>
      <c r="BE75" s="203">
        <v>0</v>
      </c>
      <c r="BF75" s="203">
        <v>1.72</v>
      </c>
      <c r="BG75" s="203">
        <v>0</v>
      </c>
      <c r="BH75" s="203">
        <v>0</v>
      </c>
      <c r="BI75" s="203">
        <v>0</v>
      </c>
      <c r="BJ75" s="8">
        <f t="shared" si="52"/>
        <v>25.189999999999998</v>
      </c>
      <c r="BL75" s="8">
        <f t="shared" si="53"/>
        <v>22.64</v>
      </c>
      <c r="BM75" s="8">
        <f t="shared" si="54"/>
        <v>22.64</v>
      </c>
      <c r="BN75" s="8">
        <f t="shared" si="55"/>
        <v>25.189999999999998</v>
      </c>
      <c r="BO75" s="8">
        <f t="shared" si="56"/>
        <v>25.189999999999998</v>
      </c>
      <c r="BP75" s="138">
        <f t="shared" si="57"/>
        <v>-2.5499999999999972</v>
      </c>
      <c r="BQ75" s="138">
        <f t="shared" si="58"/>
        <v>-2.5499999999999972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580</v>
      </c>
      <c r="E76" s="16">
        <f>'[3]24'!E78</f>
        <v>0</v>
      </c>
      <c r="F76" s="16">
        <f>'[3]24'!F78</f>
        <v>0</v>
      </c>
      <c r="G76" s="16">
        <f>'[3]24'!G78</f>
        <v>0</v>
      </c>
      <c r="H76" s="17">
        <f t="shared" si="59"/>
        <v>900</v>
      </c>
      <c r="I76" s="15">
        <f>'[3]24'!J78</f>
        <v>320</v>
      </c>
      <c r="J76" s="16">
        <f>'[3]24'!K78</f>
        <v>0</v>
      </c>
      <c r="K76" s="16">
        <f>'[3]24'!L78</f>
        <v>155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475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155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475</v>
      </c>
      <c r="X76" s="8">
        <f t="shared" si="36"/>
        <v>23.47</v>
      </c>
      <c r="Y76" s="8">
        <f t="shared" si="37"/>
        <v>0</v>
      </c>
      <c r="Z76" s="8">
        <f t="shared" si="38"/>
        <v>1.72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25.189999999999998</v>
      </c>
      <c r="AE76" s="8">
        <f t="shared" si="43"/>
        <v>23.47</v>
      </c>
      <c r="AF76" s="8">
        <f t="shared" si="44"/>
        <v>0</v>
      </c>
      <c r="AG76" s="8">
        <f t="shared" si="45"/>
        <v>1.72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25.189999999999998</v>
      </c>
      <c r="AL76" s="8">
        <f t="shared" si="35"/>
        <v>273.05999999999995</v>
      </c>
      <c r="AM76" s="8">
        <f t="shared" si="35"/>
        <v>0</v>
      </c>
      <c r="AN76" s="8">
        <f t="shared" si="35"/>
        <v>151.56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424.61999999999995</v>
      </c>
      <c r="AT76" s="8">
        <v>22.64</v>
      </c>
      <c r="AU76" s="8">
        <v>22.64</v>
      </c>
      <c r="AW76" s="203">
        <v>23.47</v>
      </c>
      <c r="AX76" s="203">
        <v>0</v>
      </c>
      <c r="AY76" s="203">
        <v>1.72</v>
      </c>
      <c r="AZ76" s="203">
        <v>0</v>
      </c>
      <c r="BA76" s="203">
        <v>0</v>
      </c>
      <c r="BB76" s="203">
        <v>0</v>
      </c>
      <c r="BC76" s="8">
        <f t="shared" si="51"/>
        <v>25.189999999999998</v>
      </c>
      <c r="BD76" s="203">
        <v>23.47</v>
      </c>
      <c r="BE76" s="203">
        <v>0</v>
      </c>
      <c r="BF76" s="203">
        <v>1.72</v>
      </c>
      <c r="BG76" s="203">
        <v>0</v>
      </c>
      <c r="BH76" s="203">
        <v>0</v>
      </c>
      <c r="BI76" s="203">
        <v>0</v>
      </c>
      <c r="BJ76" s="8">
        <f t="shared" si="52"/>
        <v>25.189999999999998</v>
      </c>
      <c r="BL76" s="8">
        <f t="shared" si="53"/>
        <v>22.64</v>
      </c>
      <c r="BM76" s="8">
        <f t="shared" si="54"/>
        <v>22.64</v>
      </c>
      <c r="BN76" s="8">
        <f t="shared" si="55"/>
        <v>25.189999999999998</v>
      </c>
      <c r="BO76" s="8">
        <f t="shared" si="56"/>
        <v>25.189999999999998</v>
      </c>
      <c r="BP76" s="138">
        <f t="shared" si="57"/>
        <v>-2.5499999999999972</v>
      </c>
      <c r="BQ76" s="138">
        <f t="shared" si="58"/>
        <v>-2.5499999999999972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580</v>
      </c>
      <c r="E77" s="16">
        <f>'[3]24'!E79</f>
        <v>0</v>
      </c>
      <c r="F77" s="16">
        <f>'[3]24'!F79</f>
        <v>0</v>
      </c>
      <c r="G77" s="16">
        <f>'[3]24'!G79</f>
        <v>0</v>
      </c>
      <c r="H77" s="17">
        <f t="shared" si="59"/>
        <v>900</v>
      </c>
      <c r="I77" s="15">
        <f>'[3]24'!J79</f>
        <v>320</v>
      </c>
      <c r="J77" s="16">
        <f>'[3]24'!K79</f>
        <v>0</v>
      </c>
      <c r="K77" s="16">
        <f>'[3]24'!L79</f>
        <v>188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508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188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508</v>
      </c>
      <c r="X77" s="8">
        <f t="shared" si="36"/>
        <v>23.47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23.47</v>
      </c>
      <c r="AE77" s="8">
        <f t="shared" si="43"/>
        <v>23.47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23.47</v>
      </c>
      <c r="AL77" s="8">
        <f t="shared" si="35"/>
        <v>273.05999999999995</v>
      </c>
      <c r="AM77" s="8">
        <f t="shared" si="35"/>
        <v>0</v>
      </c>
      <c r="AN77" s="8">
        <f t="shared" si="35"/>
        <v>188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461.05999999999995</v>
      </c>
      <c r="AT77" s="8">
        <v>22.64</v>
      </c>
      <c r="AU77" s="8">
        <v>22.64</v>
      </c>
      <c r="AW77" s="203">
        <v>23.47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23.47</v>
      </c>
      <c r="BD77" s="203">
        <v>23.47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23.47</v>
      </c>
      <c r="BL77" s="8">
        <f t="shared" si="53"/>
        <v>22.64</v>
      </c>
      <c r="BM77" s="8">
        <f t="shared" si="54"/>
        <v>22.64</v>
      </c>
      <c r="BN77" s="8">
        <f t="shared" si="55"/>
        <v>23.47</v>
      </c>
      <c r="BO77" s="8">
        <f t="shared" si="56"/>
        <v>23.47</v>
      </c>
      <c r="BP77" s="138">
        <f t="shared" si="57"/>
        <v>-0.82999999999999829</v>
      </c>
      <c r="BQ77" s="138">
        <f t="shared" si="58"/>
        <v>-0.82999999999999829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580</v>
      </c>
      <c r="E78" s="16">
        <f>'[3]24'!E80</f>
        <v>0</v>
      </c>
      <c r="F78" s="16">
        <f>'[3]24'!F80</f>
        <v>0</v>
      </c>
      <c r="G78" s="16">
        <f>'[3]24'!G80</f>
        <v>0</v>
      </c>
      <c r="H78" s="17">
        <f t="shared" si="59"/>
        <v>900</v>
      </c>
      <c r="I78" s="15">
        <f>'[3]24'!J80</f>
        <v>320</v>
      </c>
      <c r="J78" s="16">
        <f>'[3]24'!K80</f>
        <v>0</v>
      </c>
      <c r="K78" s="16">
        <f>'[3]24'!L80</f>
        <v>188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508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188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508</v>
      </c>
      <c r="X78" s="8">
        <f t="shared" si="36"/>
        <v>23.47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23.47</v>
      </c>
      <c r="AE78" s="8">
        <f t="shared" si="43"/>
        <v>23.47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23.47</v>
      </c>
      <c r="AL78" s="8">
        <f t="shared" si="35"/>
        <v>273.05999999999995</v>
      </c>
      <c r="AM78" s="8">
        <f t="shared" si="35"/>
        <v>0</v>
      </c>
      <c r="AN78" s="8">
        <f t="shared" si="35"/>
        <v>188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461.05999999999995</v>
      </c>
      <c r="AT78" s="8">
        <v>22.64</v>
      </c>
      <c r="AU78" s="8">
        <v>22.64</v>
      </c>
      <c r="AW78" s="203">
        <v>23.47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23.47</v>
      </c>
      <c r="BD78" s="203">
        <v>23.47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23.47</v>
      </c>
      <c r="BL78" s="8">
        <f t="shared" si="53"/>
        <v>22.64</v>
      </c>
      <c r="BM78" s="8">
        <f t="shared" si="54"/>
        <v>22.64</v>
      </c>
      <c r="BN78" s="8">
        <f t="shared" si="55"/>
        <v>23.47</v>
      </c>
      <c r="BO78" s="8">
        <f t="shared" si="56"/>
        <v>23.47</v>
      </c>
      <c r="BP78" s="138">
        <f t="shared" si="57"/>
        <v>-0.82999999999999829</v>
      </c>
      <c r="BQ78" s="138">
        <f t="shared" si="58"/>
        <v>-0.82999999999999829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580</v>
      </c>
      <c r="E79" s="16">
        <f>'[3]24'!E81</f>
        <v>0</v>
      </c>
      <c r="F79" s="16">
        <f>'[3]24'!F81</f>
        <v>0</v>
      </c>
      <c r="G79" s="16">
        <f>'[3]24'!G81</f>
        <v>0</v>
      </c>
      <c r="H79" s="17">
        <f t="shared" si="59"/>
        <v>900</v>
      </c>
      <c r="I79" s="15">
        <f>'[3]24'!J81</f>
        <v>320</v>
      </c>
      <c r="J79" s="16">
        <f>'[3]24'!K81</f>
        <v>0</v>
      </c>
      <c r="K79" s="16">
        <f>'[3]24'!L81</f>
        <v>188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508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188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508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10.95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10.95</v>
      </c>
      <c r="AL79" s="8">
        <f t="shared" si="35"/>
        <v>277.05</v>
      </c>
      <c r="AM79" s="8">
        <f t="shared" si="35"/>
        <v>0</v>
      </c>
      <c r="AN79" s="8">
        <f t="shared" si="35"/>
        <v>188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465.05</v>
      </c>
      <c r="AT79" s="8">
        <v>30.87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10.95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10.95</v>
      </c>
      <c r="BL79" s="8">
        <f t="shared" si="53"/>
        <v>30.87</v>
      </c>
      <c r="BM79" s="8">
        <f t="shared" si="54"/>
        <v>0</v>
      </c>
      <c r="BN79" s="8">
        <f t="shared" si="55"/>
        <v>32</v>
      </c>
      <c r="BO79" s="8">
        <f t="shared" si="56"/>
        <v>10.95</v>
      </c>
      <c r="BP79" s="138">
        <f t="shared" si="57"/>
        <v>-1.129999999999999</v>
      </c>
      <c r="BQ79" s="138">
        <f t="shared" si="58"/>
        <v>-10.95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580</v>
      </c>
      <c r="E80" s="16">
        <f>'[3]24'!E82</f>
        <v>0</v>
      </c>
      <c r="F80" s="16">
        <f>'[3]24'!F82</f>
        <v>0</v>
      </c>
      <c r="G80" s="16">
        <f>'[3]24'!G82</f>
        <v>0</v>
      </c>
      <c r="H80" s="17">
        <f t="shared" si="59"/>
        <v>900</v>
      </c>
      <c r="I80" s="15">
        <f>'[3]24'!J82</f>
        <v>320</v>
      </c>
      <c r="J80" s="16">
        <f>'[3]24'!K82</f>
        <v>0</v>
      </c>
      <c r="K80" s="16">
        <f>'[3]24'!L82</f>
        <v>188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508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188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508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10.95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10.95</v>
      </c>
      <c r="AL80" s="8">
        <f t="shared" si="35"/>
        <v>277.05</v>
      </c>
      <c r="AM80" s="8">
        <f t="shared" si="35"/>
        <v>0</v>
      </c>
      <c r="AN80" s="8">
        <f t="shared" si="35"/>
        <v>188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465.05</v>
      </c>
      <c r="AT80" s="8">
        <v>30.87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10.95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10.95</v>
      </c>
      <c r="BL80" s="8">
        <f t="shared" si="53"/>
        <v>30.87</v>
      </c>
      <c r="BM80" s="8">
        <f t="shared" si="54"/>
        <v>0</v>
      </c>
      <c r="BN80" s="8">
        <f t="shared" si="55"/>
        <v>32</v>
      </c>
      <c r="BO80" s="8">
        <f t="shared" si="56"/>
        <v>10.95</v>
      </c>
      <c r="BP80" s="138">
        <f t="shared" si="57"/>
        <v>-1.129999999999999</v>
      </c>
      <c r="BQ80" s="138">
        <f t="shared" si="58"/>
        <v>-10.95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580</v>
      </c>
      <c r="E81" s="16">
        <f>'[3]24'!E83</f>
        <v>0</v>
      </c>
      <c r="F81" s="16">
        <f>'[3]24'!F83</f>
        <v>0</v>
      </c>
      <c r="G81" s="16">
        <f>'[3]24'!G83</f>
        <v>0</v>
      </c>
      <c r="H81" s="17">
        <f t="shared" si="59"/>
        <v>900</v>
      </c>
      <c r="I81" s="15">
        <f>'[3]24'!J83</f>
        <v>320</v>
      </c>
      <c r="J81" s="16">
        <f>'[3]24'!K83</f>
        <v>0</v>
      </c>
      <c r="K81" s="16">
        <f>'[3]24'!L83</f>
        <v>188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508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188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508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10.95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10.95</v>
      </c>
      <c r="AL81" s="8">
        <f t="shared" si="35"/>
        <v>277.05</v>
      </c>
      <c r="AM81" s="8">
        <f t="shared" si="35"/>
        <v>0</v>
      </c>
      <c r="AN81" s="8">
        <f t="shared" si="35"/>
        <v>188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465.05</v>
      </c>
      <c r="AT81" s="8">
        <v>30.87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10.95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10.95</v>
      </c>
      <c r="BL81" s="8">
        <f t="shared" si="53"/>
        <v>30.87</v>
      </c>
      <c r="BM81" s="8">
        <f t="shared" si="54"/>
        <v>0</v>
      </c>
      <c r="BN81" s="8">
        <f t="shared" si="55"/>
        <v>32</v>
      </c>
      <c r="BO81" s="8">
        <f t="shared" si="56"/>
        <v>10.95</v>
      </c>
      <c r="BP81" s="138">
        <f t="shared" si="57"/>
        <v>-1.129999999999999</v>
      </c>
      <c r="BQ81" s="138">
        <f t="shared" si="58"/>
        <v>-10.95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580</v>
      </c>
      <c r="E82" s="16">
        <f>'[3]24'!E84</f>
        <v>0</v>
      </c>
      <c r="F82" s="16">
        <f>'[3]24'!F84</f>
        <v>0</v>
      </c>
      <c r="G82" s="16">
        <f>'[3]24'!G84</f>
        <v>0</v>
      </c>
      <c r="H82" s="17">
        <f t="shared" si="59"/>
        <v>900</v>
      </c>
      <c r="I82" s="15">
        <f>'[3]24'!J84</f>
        <v>320</v>
      </c>
      <c r="J82" s="16">
        <f>'[3]24'!K84</f>
        <v>0</v>
      </c>
      <c r="K82" s="16">
        <f>'[3]24'!L84</f>
        <v>218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538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218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538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10.95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10.95</v>
      </c>
      <c r="AL82" s="8">
        <f t="shared" si="35"/>
        <v>277.05</v>
      </c>
      <c r="AM82" s="8">
        <f t="shared" si="35"/>
        <v>0</v>
      </c>
      <c r="AN82" s="8">
        <f t="shared" si="35"/>
        <v>218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495.05</v>
      </c>
      <c r="AT82" s="8">
        <v>30.87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10.95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10.95</v>
      </c>
      <c r="BL82" s="8">
        <f t="shared" si="53"/>
        <v>30.87</v>
      </c>
      <c r="BM82" s="8">
        <f t="shared" si="54"/>
        <v>0</v>
      </c>
      <c r="BN82" s="8">
        <f t="shared" si="55"/>
        <v>32</v>
      </c>
      <c r="BO82" s="8">
        <f t="shared" si="56"/>
        <v>10.95</v>
      </c>
      <c r="BP82" s="138">
        <f t="shared" si="57"/>
        <v>-1.129999999999999</v>
      </c>
      <c r="BQ82" s="138">
        <f t="shared" si="58"/>
        <v>-10.95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580</v>
      </c>
      <c r="E83" s="16">
        <f>'[3]24'!E85</f>
        <v>0</v>
      </c>
      <c r="F83" s="16">
        <f>'[3]24'!F85</f>
        <v>0</v>
      </c>
      <c r="G83" s="16">
        <f>'[3]24'!G85</f>
        <v>0</v>
      </c>
      <c r="H83" s="17">
        <f t="shared" si="59"/>
        <v>900</v>
      </c>
      <c r="I83" s="15">
        <f>'[3]24'!J85</f>
        <v>320</v>
      </c>
      <c r="J83" s="16">
        <f>'[3]24'!K85</f>
        <v>0</v>
      </c>
      <c r="K83" s="16">
        <f>'[3]24'!L85</f>
        <v>248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568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248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568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248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536</v>
      </c>
      <c r="AT83" s="8">
        <v>30.87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30.87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8">
        <f t="shared" si="57"/>
        <v>-1.129999999999999</v>
      </c>
      <c r="BQ83" s="138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580</v>
      </c>
      <c r="E84" s="16">
        <f>'[3]24'!E86</f>
        <v>0</v>
      </c>
      <c r="F84" s="16">
        <f>'[3]24'!F86</f>
        <v>0</v>
      </c>
      <c r="G84" s="16">
        <f>'[3]24'!G86</f>
        <v>0</v>
      </c>
      <c r="H84" s="17">
        <f t="shared" si="59"/>
        <v>900</v>
      </c>
      <c r="I84" s="15">
        <f>'[3]24'!J86</f>
        <v>320</v>
      </c>
      <c r="J84" s="16">
        <f>'[3]24'!K86</f>
        <v>0</v>
      </c>
      <c r="K84" s="16">
        <f>'[3]24'!L86</f>
        <v>278.54199999999997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598.54199999999992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278.54199999999997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598.54199999999992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278.54199999999997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566.54199999999992</v>
      </c>
      <c r="AT84" s="8">
        <v>30.87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30.87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8">
        <f t="shared" si="57"/>
        <v>-1.129999999999999</v>
      </c>
      <c r="BQ84" s="138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580</v>
      </c>
      <c r="E85" s="16">
        <f>'[3]24'!E87</f>
        <v>0</v>
      </c>
      <c r="F85" s="16">
        <f>'[3]24'!F87</f>
        <v>0</v>
      </c>
      <c r="G85" s="16">
        <f>'[3]24'!G87</f>
        <v>0</v>
      </c>
      <c r="H85" s="17">
        <f t="shared" si="59"/>
        <v>900</v>
      </c>
      <c r="I85" s="15">
        <f>'[3]24'!J87</f>
        <v>320</v>
      </c>
      <c r="J85" s="16">
        <f>'[3]24'!K87</f>
        <v>0</v>
      </c>
      <c r="K85" s="16">
        <f>'[3]24'!L87</f>
        <v>280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600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280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600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280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536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580</v>
      </c>
      <c r="E86" s="16">
        <f>'[3]24'!E88</f>
        <v>0</v>
      </c>
      <c r="F86" s="16">
        <f>'[3]24'!F88</f>
        <v>0</v>
      </c>
      <c r="G86" s="16">
        <f>'[3]24'!G88</f>
        <v>0</v>
      </c>
      <c r="H86" s="17">
        <f t="shared" si="59"/>
        <v>900</v>
      </c>
      <c r="I86" s="15">
        <f>'[3]24'!J88</f>
        <v>320</v>
      </c>
      <c r="J86" s="16">
        <f>'[3]24'!K88</f>
        <v>0</v>
      </c>
      <c r="K86" s="16">
        <f>'[3]24'!L88</f>
        <v>280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600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280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600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280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536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580</v>
      </c>
      <c r="E87" s="16">
        <f>'[3]24'!E89</f>
        <v>0</v>
      </c>
      <c r="F87" s="16">
        <f>'[3]24'!F89</f>
        <v>0</v>
      </c>
      <c r="G87" s="16">
        <f>'[3]24'!G89</f>
        <v>0</v>
      </c>
      <c r="H87" s="17">
        <f t="shared" si="59"/>
        <v>900</v>
      </c>
      <c r="I87" s="15">
        <f>'[3]24'!J89</f>
        <v>320</v>
      </c>
      <c r="J87" s="16">
        <f>'[3]24'!K89</f>
        <v>0</v>
      </c>
      <c r="K87" s="16">
        <f>'[3]24'!L89</f>
        <v>280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600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280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600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280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536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580</v>
      </c>
      <c r="E88" s="16">
        <f>'[3]24'!E90</f>
        <v>0</v>
      </c>
      <c r="F88" s="16">
        <f>'[3]24'!F90</f>
        <v>0</v>
      </c>
      <c r="G88" s="16">
        <f>'[3]24'!G90</f>
        <v>0</v>
      </c>
      <c r="H88" s="17">
        <f t="shared" si="59"/>
        <v>900</v>
      </c>
      <c r="I88" s="15">
        <f>'[3]24'!J90</f>
        <v>320</v>
      </c>
      <c r="J88" s="16">
        <f>'[3]24'!K90</f>
        <v>0</v>
      </c>
      <c r="K88" s="16">
        <f>'[3]24'!L90</f>
        <v>280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600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280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600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280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536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910</v>
      </c>
      <c r="E89" s="16">
        <f>'[3]24'!E91</f>
        <v>0</v>
      </c>
      <c r="F89" s="16">
        <f>'[3]24'!F91</f>
        <v>0</v>
      </c>
      <c r="G89" s="16">
        <f>'[3]24'!G91</f>
        <v>0</v>
      </c>
      <c r="H89" s="17">
        <f t="shared" si="59"/>
        <v>1230</v>
      </c>
      <c r="I89" s="15">
        <f>'[3]24'!J91</f>
        <v>320</v>
      </c>
      <c r="J89" s="16">
        <f>'[3]24'!K91</f>
        <v>0</v>
      </c>
      <c r="K89" s="16">
        <f>'[3]24'!L91</f>
        <v>280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600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280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600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280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536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910</v>
      </c>
      <c r="E90" s="16">
        <f>'[3]24'!E92</f>
        <v>0</v>
      </c>
      <c r="F90" s="16">
        <f>'[3]24'!F92</f>
        <v>0</v>
      </c>
      <c r="G90" s="16">
        <f>'[3]24'!G92</f>
        <v>0</v>
      </c>
      <c r="H90" s="17">
        <f t="shared" si="59"/>
        <v>1230</v>
      </c>
      <c r="I90" s="15">
        <f>'[3]24'!J92</f>
        <v>320</v>
      </c>
      <c r="J90" s="16">
        <f>'[3]24'!K92</f>
        <v>0</v>
      </c>
      <c r="K90" s="16">
        <f>'[3]24'!L92</f>
        <v>280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600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280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600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280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536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910</v>
      </c>
      <c r="E91" s="16">
        <f>'[3]24'!E93</f>
        <v>0</v>
      </c>
      <c r="F91" s="16">
        <f>'[3]24'!F93</f>
        <v>0</v>
      </c>
      <c r="G91" s="16">
        <f>'[3]24'!G93</f>
        <v>0</v>
      </c>
      <c r="H91" s="17">
        <f t="shared" si="59"/>
        <v>1230</v>
      </c>
      <c r="I91" s="15">
        <f>'[3]24'!J93</f>
        <v>320</v>
      </c>
      <c r="J91" s="16">
        <f>'[3]24'!K93</f>
        <v>0</v>
      </c>
      <c r="K91" s="16">
        <f>'[3]24'!L93</f>
        <v>280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280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280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536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910</v>
      </c>
      <c r="E92" s="16">
        <f>'[3]24'!E94</f>
        <v>0</v>
      </c>
      <c r="F92" s="16">
        <f>'[3]24'!F94</f>
        <v>0</v>
      </c>
      <c r="G92" s="16">
        <f>'[3]24'!G94</f>
        <v>0</v>
      </c>
      <c r="H92" s="17">
        <f t="shared" si="59"/>
        <v>1230</v>
      </c>
      <c r="I92" s="15">
        <f>'[3]24'!J94</f>
        <v>320</v>
      </c>
      <c r="J92" s="16">
        <f>'[3]24'!K94</f>
        <v>0</v>
      </c>
      <c r="K92" s="16">
        <f>'[3]24'!L94</f>
        <v>280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280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280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536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910</v>
      </c>
      <c r="E93" s="16">
        <f>'[3]24'!E95</f>
        <v>0</v>
      </c>
      <c r="F93" s="16">
        <f>'[3]24'!F95</f>
        <v>0</v>
      </c>
      <c r="G93" s="16">
        <f>'[3]24'!G95</f>
        <v>0</v>
      </c>
      <c r="H93" s="17">
        <f t="shared" si="59"/>
        <v>1230</v>
      </c>
      <c r="I93" s="15">
        <f>'[3]24'!J95</f>
        <v>320</v>
      </c>
      <c r="J93" s="16">
        <f>'[3]24'!K95</f>
        <v>0</v>
      </c>
      <c r="K93" s="16">
        <f>'[3]24'!L95</f>
        <v>280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280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536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910</v>
      </c>
      <c r="E94" s="16">
        <f>'[3]24'!E96</f>
        <v>0</v>
      </c>
      <c r="F94" s="16">
        <f>'[3]24'!F96</f>
        <v>0</v>
      </c>
      <c r="G94" s="16">
        <f>'[3]24'!G96</f>
        <v>0</v>
      </c>
      <c r="H94" s="17">
        <f t="shared" si="59"/>
        <v>1230</v>
      </c>
      <c r="I94" s="15">
        <f>'[3]24'!J96</f>
        <v>320</v>
      </c>
      <c r="J94" s="16">
        <f>'[3]24'!K96</f>
        <v>0</v>
      </c>
      <c r="K94" s="16">
        <f>'[3]24'!L96</f>
        <v>280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280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536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910</v>
      </c>
      <c r="E95" s="16">
        <f>'[3]24'!E97</f>
        <v>0</v>
      </c>
      <c r="F95" s="16">
        <f>'[3]24'!F97</f>
        <v>0</v>
      </c>
      <c r="G95" s="16">
        <f>'[3]24'!G97</f>
        <v>0</v>
      </c>
      <c r="H95" s="17">
        <f t="shared" si="59"/>
        <v>1230</v>
      </c>
      <c r="I95" s="15">
        <f>'[3]24'!J97</f>
        <v>320</v>
      </c>
      <c r="J95" s="16">
        <f>'[3]24'!K97</f>
        <v>0</v>
      </c>
      <c r="K95" s="16">
        <f>'[3]24'!L97</f>
        <v>280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280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536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910</v>
      </c>
      <c r="E96" s="16">
        <f>'[3]24'!E98</f>
        <v>0</v>
      </c>
      <c r="F96" s="16">
        <f>'[3]24'!F98</f>
        <v>0</v>
      </c>
      <c r="G96" s="16">
        <f>'[3]24'!G98</f>
        <v>0</v>
      </c>
      <c r="H96" s="17">
        <f t="shared" si="59"/>
        <v>1230</v>
      </c>
      <c r="I96" s="15">
        <f>'[3]24'!J98</f>
        <v>320</v>
      </c>
      <c r="J96" s="16">
        <f>'[3]24'!K98</f>
        <v>0</v>
      </c>
      <c r="K96" s="16">
        <f>'[3]24'!L98</f>
        <v>280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280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536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910</v>
      </c>
      <c r="E97" s="16">
        <f>'[3]24'!E99</f>
        <v>0</v>
      </c>
      <c r="F97" s="16">
        <f>'[3]24'!F99</f>
        <v>0</v>
      </c>
      <c r="G97" s="16">
        <f>'[3]24'!G99</f>
        <v>0</v>
      </c>
      <c r="H97" s="17">
        <f t="shared" si="59"/>
        <v>1230</v>
      </c>
      <c r="I97" s="15">
        <f>'[3]24'!J99</f>
        <v>320</v>
      </c>
      <c r="J97" s="16">
        <f>'[3]24'!K99</f>
        <v>0</v>
      </c>
      <c r="K97" s="16">
        <f>'[3]24'!L99</f>
        <v>280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280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600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280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536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910</v>
      </c>
      <c r="E98" s="16">
        <f>'[3]24'!E100</f>
        <v>0</v>
      </c>
      <c r="F98" s="16">
        <f>'[3]24'!F100</f>
        <v>0</v>
      </c>
      <c r="G98" s="16">
        <f>'[3]24'!G100</f>
        <v>0</v>
      </c>
      <c r="H98" s="17">
        <f t="shared" si="59"/>
        <v>1230</v>
      </c>
      <c r="I98" s="15">
        <f>'[3]24'!J100</f>
        <v>320</v>
      </c>
      <c r="J98" s="16">
        <f>'[3]24'!K100</f>
        <v>0</v>
      </c>
      <c r="K98" s="16">
        <f>'[3]24'!L100</f>
        <v>280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280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280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536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14.744999999999999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22.425000000000001</v>
      </c>
      <c r="I99" s="15">
        <f t="shared" si="62"/>
        <v>7.68</v>
      </c>
      <c r="J99" s="15">
        <f t="shared" si="62"/>
        <v>0</v>
      </c>
      <c r="K99" s="15">
        <f t="shared" si="62"/>
        <v>7.3468475000000009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15.026847500000006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7.3468475000000009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15.026847500000006</v>
      </c>
      <c r="X99" s="15">
        <f t="shared" si="62"/>
        <v>0.62729000000000046</v>
      </c>
      <c r="Y99" s="15">
        <f t="shared" si="62"/>
        <v>0</v>
      </c>
      <c r="Z99" s="15">
        <f t="shared" si="62"/>
        <v>9.4599999999999979E-3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0.63675000000000048</v>
      </c>
      <c r="AE99" s="15">
        <f t="shared" si="62"/>
        <v>0.64991499999999991</v>
      </c>
      <c r="AF99" s="15">
        <f t="shared" si="62"/>
        <v>0</v>
      </c>
      <c r="AG99" s="15">
        <f t="shared" si="62"/>
        <v>9.4599999999999979E-3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0.65937500000000016</v>
      </c>
      <c r="AL99" s="15">
        <f t="shared" si="62"/>
        <v>6.4027950000000002</v>
      </c>
      <c r="AM99" s="15">
        <f t="shared" si="62"/>
        <v>0</v>
      </c>
      <c r="AN99" s="15">
        <f t="shared" si="62"/>
        <v>7.3279275000000084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13.730722500000015</v>
      </c>
      <c r="AS99" s="15">
        <f t="shared" si="62"/>
        <v>0</v>
      </c>
      <c r="AT99" s="15">
        <f t="shared" si="62"/>
        <v>0.60508500000000032</v>
      </c>
      <c r="AU99" s="15">
        <f t="shared" si="62"/>
        <v>0.61639000000000044</v>
      </c>
      <c r="AV99" s="15">
        <f t="shared" si="62"/>
        <v>0</v>
      </c>
      <c r="AW99" s="15">
        <f t="shared" si="62"/>
        <v>0.62729000000000046</v>
      </c>
      <c r="AX99" s="15">
        <f t="shared" si="62"/>
        <v>0</v>
      </c>
      <c r="AY99" s="15">
        <f t="shared" si="62"/>
        <v>9.4599999999999979E-3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0.63675000000000048</v>
      </c>
      <c r="BD99" s="15">
        <f t="shared" si="62"/>
        <v>0.64991499999999991</v>
      </c>
      <c r="BE99" s="15">
        <f t="shared" si="62"/>
        <v>0</v>
      </c>
      <c r="BF99" s="15">
        <f t="shared" si="62"/>
        <v>9.4599999999999979E-3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0.65937500000000016</v>
      </c>
      <c r="BK99" s="15"/>
      <c r="BL99" s="15">
        <f t="shared" si="63"/>
        <v>0.60508500000000032</v>
      </c>
      <c r="BM99" s="15">
        <f t="shared" si="63"/>
        <v>0.61639000000000044</v>
      </c>
      <c r="BN99" s="15">
        <f t="shared" si="63"/>
        <v>0.63675000000000048</v>
      </c>
      <c r="BO99" s="15">
        <f t="shared" si="63"/>
        <v>0.65937500000000016</v>
      </c>
      <c r="BP99" s="15">
        <f t="shared" si="63"/>
        <v>-3.1664999999999943E-2</v>
      </c>
      <c r="BQ99" s="15">
        <f t="shared" si="63"/>
        <v>-4.2984999999999933E-2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45497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45497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</v>
      </c>
      <c r="J3">
        <f>BYPL_EOD!AE3+BYPL_EOD!AF3</f>
        <v>24</v>
      </c>
      <c r="K3">
        <f>MES_EOD!AE3+MES_EOD!AF3</f>
        <v>17.57</v>
      </c>
      <c r="L3">
        <f>NDMC_EOD!AE3+NDMC_EOD!AF3</f>
        <v>35.43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</v>
      </c>
      <c r="Q3">
        <v>24</v>
      </c>
      <c r="R3">
        <v>17.57</v>
      </c>
      <c r="S3">
        <v>35.43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</v>
      </c>
      <c r="J4">
        <f>BYPL_EOD!AE4+BYPL_EOD!AF4</f>
        <v>24</v>
      </c>
      <c r="K4">
        <f>MES_EOD!AE4+MES_EOD!AF4</f>
        <v>17.57</v>
      </c>
      <c r="L4">
        <f>NDMC_EOD!AE4+NDMC_EOD!AF4</f>
        <v>35.43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</v>
      </c>
      <c r="Q4">
        <v>24</v>
      </c>
      <c r="R4">
        <v>17.57</v>
      </c>
      <c r="S4">
        <v>35.43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</v>
      </c>
      <c r="J5">
        <f>BYPL_EOD!AE5+BYPL_EOD!AF5</f>
        <v>24</v>
      </c>
      <c r="K5">
        <f>MES_EOD!AE5+MES_EOD!AF5</f>
        <v>17.57</v>
      </c>
      <c r="L5">
        <f>NDMC_EOD!AE5+NDMC_EOD!AF5</f>
        <v>35.43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</v>
      </c>
      <c r="Q5">
        <v>24</v>
      </c>
      <c r="R5">
        <v>17.57</v>
      </c>
      <c r="S5">
        <v>35.43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290</v>
      </c>
      <c r="G6">
        <f t="shared" si="5"/>
        <v>145</v>
      </c>
      <c r="H6" s="112"/>
      <c r="I6">
        <f>BRPL_EOD!AE6+BRPL_EOD!AF6</f>
        <v>40</v>
      </c>
      <c r="J6">
        <f>BYPL_EOD!AE6+BYPL_EOD!AF6</f>
        <v>24</v>
      </c>
      <c r="K6">
        <f>MES_EOD!AE6+MES_EOD!AF6</f>
        <v>17.57</v>
      </c>
      <c r="L6">
        <f>NDMC_EOD!AE6+NDMC_EOD!AF6</f>
        <v>34.43</v>
      </c>
      <c r="M6">
        <f>TPDDL_EOD!AE6+TPDDL_EOD!AF6</f>
        <v>29</v>
      </c>
      <c r="N6">
        <f t="shared" si="0"/>
        <v>145</v>
      </c>
      <c r="O6" s="112">
        <f t="shared" si="1"/>
        <v>0</v>
      </c>
      <c r="P6">
        <v>40</v>
      </c>
      <c r="Q6">
        <v>24</v>
      </c>
      <c r="R6">
        <v>17.57</v>
      </c>
      <c r="S6">
        <v>34.43</v>
      </c>
      <c r="T6">
        <v>29</v>
      </c>
      <c r="U6" s="114">
        <f t="shared" si="2"/>
        <v>145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290</v>
      </c>
      <c r="G7">
        <f t="shared" si="5"/>
        <v>146</v>
      </c>
      <c r="H7" s="112"/>
      <c r="I7">
        <f>BRPL_EOD!AE7+BRPL_EOD!AF7</f>
        <v>40.75</v>
      </c>
      <c r="J7">
        <f>BYPL_EOD!AE7+BYPL_EOD!AF7</f>
        <v>24</v>
      </c>
      <c r="K7">
        <f>MES_EOD!AE7+MES_EOD!AF7</f>
        <v>9</v>
      </c>
      <c r="L7">
        <f>NDMC_EOD!AE7+NDMC_EOD!AF7</f>
        <v>43.25</v>
      </c>
      <c r="M7">
        <f>TPDDL_EOD!AE7+TPDDL_EOD!AF7</f>
        <v>29</v>
      </c>
      <c r="N7">
        <f t="shared" si="0"/>
        <v>146</v>
      </c>
      <c r="O7" s="112">
        <f t="shared" si="1"/>
        <v>0</v>
      </c>
      <c r="P7">
        <v>40.75</v>
      </c>
      <c r="Q7">
        <v>24</v>
      </c>
      <c r="R7">
        <v>9</v>
      </c>
      <c r="S7">
        <v>43.25</v>
      </c>
      <c r="T7">
        <v>29</v>
      </c>
      <c r="U7" s="114">
        <f t="shared" si="2"/>
        <v>146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290</v>
      </c>
      <c r="G8">
        <f t="shared" si="5"/>
        <v>146</v>
      </c>
      <c r="H8" s="112"/>
      <c r="I8">
        <f>BRPL_EOD!AE8+BRPL_EOD!AF8</f>
        <v>40.75</v>
      </c>
      <c r="J8">
        <f>BYPL_EOD!AE8+BYPL_EOD!AF8</f>
        <v>24</v>
      </c>
      <c r="K8">
        <f>MES_EOD!AE8+MES_EOD!AF8</f>
        <v>9</v>
      </c>
      <c r="L8">
        <f>NDMC_EOD!AE8+NDMC_EOD!AF8</f>
        <v>43.25</v>
      </c>
      <c r="M8">
        <f>TPDDL_EOD!AE8+TPDDL_EOD!AF8</f>
        <v>29</v>
      </c>
      <c r="N8">
        <f t="shared" si="0"/>
        <v>146</v>
      </c>
      <c r="O8" s="112">
        <f t="shared" si="1"/>
        <v>0</v>
      </c>
      <c r="P8">
        <v>40.75</v>
      </c>
      <c r="Q8">
        <v>24</v>
      </c>
      <c r="R8">
        <v>9</v>
      </c>
      <c r="S8">
        <v>43.25</v>
      </c>
      <c r="T8">
        <v>29</v>
      </c>
      <c r="U8" s="114">
        <f t="shared" si="2"/>
        <v>146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290</v>
      </c>
      <c r="G9">
        <f t="shared" si="5"/>
        <v>146</v>
      </c>
      <c r="H9" s="112"/>
      <c r="I9">
        <f>BRPL_EOD!AE9+BRPL_EOD!AF9</f>
        <v>40.75</v>
      </c>
      <c r="J9">
        <f>BYPL_EOD!AE9+BYPL_EOD!AF9</f>
        <v>24</v>
      </c>
      <c r="K9">
        <f>MES_EOD!AE9+MES_EOD!AF9</f>
        <v>9</v>
      </c>
      <c r="L9">
        <f>NDMC_EOD!AE9+NDMC_EOD!AF9</f>
        <v>43.25</v>
      </c>
      <c r="M9">
        <f>TPDDL_EOD!AE9+TPDDL_EOD!AF9</f>
        <v>29</v>
      </c>
      <c r="N9">
        <f t="shared" si="0"/>
        <v>146</v>
      </c>
      <c r="O9" s="112">
        <f t="shared" si="1"/>
        <v>0</v>
      </c>
      <c r="P9">
        <v>40.75</v>
      </c>
      <c r="Q9">
        <v>24</v>
      </c>
      <c r="R9">
        <v>9</v>
      </c>
      <c r="S9">
        <v>43.25</v>
      </c>
      <c r="T9">
        <v>29</v>
      </c>
      <c r="U9" s="114">
        <f t="shared" si="2"/>
        <v>146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290</v>
      </c>
      <c r="G10">
        <f t="shared" si="5"/>
        <v>146</v>
      </c>
      <c r="H10" s="112"/>
      <c r="I10">
        <f>BRPL_EOD!AE10+BRPL_EOD!AF10</f>
        <v>40.75</v>
      </c>
      <c r="J10">
        <f>BYPL_EOD!AE10+BYPL_EOD!AF10</f>
        <v>24</v>
      </c>
      <c r="K10">
        <f>MES_EOD!AE10+MES_EOD!AF10</f>
        <v>9</v>
      </c>
      <c r="L10">
        <f>NDMC_EOD!AE10+NDMC_EOD!AF10</f>
        <v>43.25</v>
      </c>
      <c r="M10">
        <f>TPDDL_EOD!AE10+TPDDL_EOD!AF10</f>
        <v>29</v>
      </c>
      <c r="N10">
        <f t="shared" si="0"/>
        <v>146</v>
      </c>
      <c r="O10" s="112">
        <f t="shared" si="1"/>
        <v>0</v>
      </c>
      <c r="P10">
        <v>40.75</v>
      </c>
      <c r="Q10">
        <v>24</v>
      </c>
      <c r="R10">
        <v>9</v>
      </c>
      <c r="S10">
        <v>43.25</v>
      </c>
      <c r="T10">
        <v>29</v>
      </c>
      <c r="U10" s="114">
        <f t="shared" si="2"/>
        <v>146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146</v>
      </c>
      <c r="E11">
        <f>PPCL!N11</f>
        <v>0</v>
      </c>
      <c r="F11">
        <f t="shared" si="4"/>
        <v>290</v>
      </c>
      <c r="G11">
        <f t="shared" si="5"/>
        <v>146</v>
      </c>
      <c r="H11" s="112"/>
      <c r="I11">
        <f>BRPL_EOD!AE11+BRPL_EOD!AF11</f>
        <v>40.75</v>
      </c>
      <c r="J11">
        <f>BYPL_EOD!AE11+BYPL_EOD!AF11</f>
        <v>24</v>
      </c>
      <c r="K11">
        <f>MES_EOD!AE11+MES_EOD!AF11</f>
        <v>9</v>
      </c>
      <c r="L11">
        <f>NDMC_EOD!AE11+NDMC_EOD!AF11</f>
        <v>43.25</v>
      </c>
      <c r="M11">
        <f>TPDDL_EOD!AE11+TPDDL_EOD!AF11</f>
        <v>29</v>
      </c>
      <c r="N11">
        <f t="shared" si="0"/>
        <v>146</v>
      </c>
      <c r="O11" s="112">
        <f t="shared" si="1"/>
        <v>0</v>
      </c>
      <c r="P11">
        <v>40.75</v>
      </c>
      <c r="Q11">
        <v>24</v>
      </c>
      <c r="R11">
        <v>9</v>
      </c>
      <c r="S11">
        <v>43.25</v>
      </c>
      <c r="T11">
        <v>29</v>
      </c>
      <c r="U11" s="114">
        <f t="shared" si="2"/>
        <v>146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146</v>
      </c>
      <c r="E12">
        <f>PPCL!N12</f>
        <v>0</v>
      </c>
      <c r="F12">
        <f t="shared" si="4"/>
        <v>290</v>
      </c>
      <c r="G12">
        <f t="shared" si="5"/>
        <v>146</v>
      </c>
      <c r="H12" s="112"/>
      <c r="I12">
        <f>BRPL_EOD!AE12+BRPL_EOD!AF12</f>
        <v>40.75</v>
      </c>
      <c r="J12">
        <f>BYPL_EOD!AE12+BYPL_EOD!AF12</f>
        <v>24</v>
      </c>
      <c r="K12">
        <f>MES_EOD!AE12+MES_EOD!AF12</f>
        <v>9</v>
      </c>
      <c r="L12">
        <f>NDMC_EOD!AE12+NDMC_EOD!AF12</f>
        <v>43.25</v>
      </c>
      <c r="M12">
        <f>TPDDL_EOD!AE12+TPDDL_EOD!AF12</f>
        <v>29</v>
      </c>
      <c r="N12">
        <f t="shared" si="0"/>
        <v>146</v>
      </c>
      <c r="O12" s="112">
        <f t="shared" si="1"/>
        <v>0</v>
      </c>
      <c r="P12">
        <v>40.75</v>
      </c>
      <c r="Q12">
        <v>24</v>
      </c>
      <c r="R12">
        <v>9</v>
      </c>
      <c r="S12">
        <v>43.25</v>
      </c>
      <c r="T12">
        <v>29</v>
      </c>
      <c r="U12" s="114">
        <f t="shared" si="2"/>
        <v>146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146</v>
      </c>
      <c r="E13">
        <f>PPCL!N13</f>
        <v>0</v>
      </c>
      <c r="F13">
        <f t="shared" si="4"/>
        <v>290</v>
      </c>
      <c r="G13">
        <f t="shared" si="5"/>
        <v>146</v>
      </c>
      <c r="H13" s="112"/>
      <c r="I13">
        <f>BRPL_EOD!AE13+BRPL_EOD!AF13</f>
        <v>40.75</v>
      </c>
      <c r="J13">
        <f>BYPL_EOD!AE13+BYPL_EOD!AF13</f>
        <v>24</v>
      </c>
      <c r="K13">
        <f>MES_EOD!AE13+MES_EOD!AF13</f>
        <v>9</v>
      </c>
      <c r="L13">
        <f>NDMC_EOD!AE13+NDMC_EOD!AF13</f>
        <v>43.25</v>
      </c>
      <c r="M13">
        <f>TPDDL_EOD!AE13+TPDDL_EOD!AF13</f>
        <v>29</v>
      </c>
      <c r="N13">
        <f t="shared" si="0"/>
        <v>146</v>
      </c>
      <c r="O13" s="112">
        <f t="shared" si="1"/>
        <v>0</v>
      </c>
      <c r="P13">
        <v>40.75</v>
      </c>
      <c r="Q13">
        <v>24</v>
      </c>
      <c r="R13">
        <v>9</v>
      </c>
      <c r="S13">
        <v>43.25</v>
      </c>
      <c r="T13">
        <v>29</v>
      </c>
      <c r="U13" s="114">
        <f t="shared" si="2"/>
        <v>146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146</v>
      </c>
      <c r="E14">
        <f>PPCL!N14</f>
        <v>0</v>
      </c>
      <c r="F14">
        <f t="shared" si="4"/>
        <v>290</v>
      </c>
      <c r="G14">
        <f t="shared" si="5"/>
        <v>146</v>
      </c>
      <c r="H14" s="112"/>
      <c r="I14">
        <f>BRPL_EOD!AE14+BRPL_EOD!AF14</f>
        <v>40.75</v>
      </c>
      <c r="J14">
        <f>BYPL_EOD!AE14+BYPL_EOD!AF14</f>
        <v>24</v>
      </c>
      <c r="K14">
        <f>MES_EOD!AE14+MES_EOD!AF14</f>
        <v>9</v>
      </c>
      <c r="L14">
        <f>NDMC_EOD!AE14+NDMC_EOD!AF14</f>
        <v>43.25</v>
      </c>
      <c r="M14">
        <f>TPDDL_EOD!AE14+TPDDL_EOD!AF14</f>
        <v>29</v>
      </c>
      <c r="N14">
        <f t="shared" si="0"/>
        <v>146</v>
      </c>
      <c r="O14" s="112">
        <f t="shared" si="1"/>
        <v>0</v>
      </c>
      <c r="P14">
        <v>40.75</v>
      </c>
      <c r="Q14">
        <v>24</v>
      </c>
      <c r="R14">
        <v>9</v>
      </c>
      <c r="S14">
        <v>43.25</v>
      </c>
      <c r="T14">
        <v>29</v>
      </c>
      <c r="U14" s="114">
        <f t="shared" si="2"/>
        <v>146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146</v>
      </c>
      <c r="E15">
        <f>PPCL!N15</f>
        <v>0</v>
      </c>
      <c r="F15">
        <f t="shared" si="4"/>
        <v>290</v>
      </c>
      <c r="G15">
        <f t="shared" si="5"/>
        <v>146</v>
      </c>
      <c r="H15" s="112"/>
      <c r="I15">
        <f>BRPL_EOD!AE15+BRPL_EOD!AF15</f>
        <v>40.75</v>
      </c>
      <c r="J15">
        <f>BYPL_EOD!AE15+BYPL_EOD!AF15</f>
        <v>24</v>
      </c>
      <c r="K15">
        <f>MES_EOD!AE15+MES_EOD!AF15</f>
        <v>9</v>
      </c>
      <c r="L15">
        <f>NDMC_EOD!AE15+NDMC_EOD!AF15</f>
        <v>43.25</v>
      </c>
      <c r="M15">
        <f>TPDDL_EOD!AE15+TPDDL_EOD!AF15</f>
        <v>29</v>
      </c>
      <c r="N15">
        <f t="shared" si="0"/>
        <v>146</v>
      </c>
      <c r="O15" s="112">
        <f t="shared" si="1"/>
        <v>0</v>
      </c>
      <c r="P15">
        <v>40.75</v>
      </c>
      <c r="Q15">
        <v>24</v>
      </c>
      <c r="R15">
        <v>9</v>
      </c>
      <c r="S15">
        <v>43.25</v>
      </c>
      <c r="T15">
        <v>29</v>
      </c>
      <c r="U15" s="114">
        <f t="shared" si="2"/>
        <v>146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146</v>
      </c>
      <c r="E16">
        <f>PPCL!N16</f>
        <v>0</v>
      </c>
      <c r="F16">
        <f t="shared" si="4"/>
        <v>290</v>
      </c>
      <c r="G16">
        <f t="shared" si="5"/>
        <v>146</v>
      </c>
      <c r="H16" s="112"/>
      <c r="I16">
        <f>BRPL_EOD!AE16+BRPL_EOD!AF16</f>
        <v>40.75</v>
      </c>
      <c r="J16">
        <f>BYPL_EOD!AE16+BYPL_EOD!AF16</f>
        <v>24</v>
      </c>
      <c r="K16">
        <f>MES_EOD!AE16+MES_EOD!AF16</f>
        <v>9</v>
      </c>
      <c r="L16">
        <f>NDMC_EOD!AE16+NDMC_EOD!AF16</f>
        <v>43.25</v>
      </c>
      <c r="M16">
        <f>TPDDL_EOD!AE16+TPDDL_EOD!AF16</f>
        <v>29</v>
      </c>
      <c r="N16">
        <f t="shared" si="0"/>
        <v>146</v>
      </c>
      <c r="O16" s="112">
        <f t="shared" si="1"/>
        <v>0</v>
      </c>
      <c r="P16">
        <v>40.75</v>
      </c>
      <c r="Q16">
        <v>24</v>
      </c>
      <c r="R16">
        <v>9</v>
      </c>
      <c r="S16">
        <v>43.25</v>
      </c>
      <c r="T16">
        <v>29</v>
      </c>
      <c r="U16" s="114">
        <f t="shared" si="2"/>
        <v>146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146</v>
      </c>
      <c r="E17">
        <f>PPCL!N17</f>
        <v>0</v>
      </c>
      <c r="F17">
        <f t="shared" si="4"/>
        <v>290</v>
      </c>
      <c r="G17">
        <f t="shared" si="5"/>
        <v>146</v>
      </c>
      <c r="H17" s="112"/>
      <c r="I17">
        <f>BRPL_EOD!AE17+BRPL_EOD!AF17</f>
        <v>40.75</v>
      </c>
      <c r="J17">
        <f>BYPL_EOD!AE17+BYPL_EOD!AF17</f>
        <v>24</v>
      </c>
      <c r="K17">
        <f>MES_EOD!AE17+MES_EOD!AF17</f>
        <v>9</v>
      </c>
      <c r="L17">
        <f>NDMC_EOD!AE17+NDMC_EOD!AF17</f>
        <v>43.25</v>
      </c>
      <c r="M17">
        <f>TPDDL_EOD!AE17+TPDDL_EOD!AF17</f>
        <v>29</v>
      </c>
      <c r="N17">
        <f t="shared" si="0"/>
        <v>146</v>
      </c>
      <c r="O17" s="112">
        <f t="shared" si="1"/>
        <v>0</v>
      </c>
      <c r="P17">
        <v>40.75</v>
      </c>
      <c r="Q17">
        <v>24</v>
      </c>
      <c r="R17">
        <v>9</v>
      </c>
      <c r="S17">
        <v>43.25</v>
      </c>
      <c r="T17">
        <v>29</v>
      </c>
      <c r="U17" s="114">
        <f t="shared" si="2"/>
        <v>146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146</v>
      </c>
      <c r="E18">
        <f>PPCL!N18</f>
        <v>0</v>
      </c>
      <c r="F18">
        <f t="shared" si="4"/>
        <v>290</v>
      </c>
      <c r="G18">
        <f t="shared" si="5"/>
        <v>146</v>
      </c>
      <c r="H18" s="112"/>
      <c r="I18">
        <f>BRPL_EOD!AE18+BRPL_EOD!AF18</f>
        <v>40.75</v>
      </c>
      <c r="J18">
        <f>BYPL_EOD!AE18+BYPL_EOD!AF18</f>
        <v>24</v>
      </c>
      <c r="K18">
        <f>MES_EOD!AE18+MES_EOD!AF18</f>
        <v>9</v>
      </c>
      <c r="L18">
        <f>NDMC_EOD!AE18+NDMC_EOD!AF18</f>
        <v>43.25</v>
      </c>
      <c r="M18">
        <f>TPDDL_EOD!AE18+TPDDL_EOD!AF18</f>
        <v>29</v>
      </c>
      <c r="N18">
        <f t="shared" si="0"/>
        <v>146</v>
      </c>
      <c r="O18" s="112">
        <f t="shared" si="1"/>
        <v>0</v>
      </c>
      <c r="P18">
        <v>40.75</v>
      </c>
      <c r="Q18">
        <v>24</v>
      </c>
      <c r="R18">
        <v>9</v>
      </c>
      <c r="S18">
        <v>43.25</v>
      </c>
      <c r="T18">
        <v>29</v>
      </c>
      <c r="U18" s="114">
        <f t="shared" si="2"/>
        <v>146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147</v>
      </c>
      <c r="E19">
        <f>PPCL!N19</f>
        <v>0</v>
      </c>
      <c r="F19">
        <f t="shared" si="4"/>
        <v>290</v>
      </c>
      <c r="G19">
        <f t="shared" si="5"/>
        <v>147</v>
      </c>
      <c r="H19" s="112"/>
      <c r="I19">
        <f>BRPL_EOD!AE19+BRPL_EOD!AF19</f>
        <v>41.23</v>
      </c>
      <c r="J19">
        <f>BYPL_EOD!AE19+BYPL_EOD!AF19</f>
        <v>24</v>
      </c>
      <c r="K19">
        <f>MES_EOD!AE19+MES_EOD!AF19</f>
        <v>9</v>
      </c>
      <c r="L19">
        <f>NDMC_EOD!AE19+NDMC_EOD!AF19</f>
        <v>43.77</v>
      </c>
      <c r="M19">
        <f>TPDDL_EOD!AE19+TPDDL_EOD!AF19</f>
        <v>29</v>
      </c>
      <c r="N19">
        <f t="shared" si="0"/>
        <v>147</v>
      </c>
      <c r="O19" s="112">
        <f t="shared" si="1"/>
        <v>0</v>
      </c>
      <c r="P19">
        <v>41.23</v>
      </c>
      <c r="Q19">
        <v>24</v>
      </c>
      <c r="R19">
        <v>9</v>
      </c>
      <c r="S19">
        <v>43.77</v>
      </c>
      <c r="T19">
        <v>29</v>
      </c>
      <c r="U19" s="114">
        <f t="shared" si="2"/>
        <v>147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147</v>
      </c>
      <c r="E20">
        <f>PPCL!N20</f>
        <v>0</v>
      </c>
      <c r="F20">
        <f t="shared" si="4"/>
        <v>290</v>
      </c>
      <c r="G20">
        <f t="shared" si="5"/>
        <v>147</v>
      </c>
      <c r="H20" s="112"/>
      <c r="I20">
        <f>BRPL_EOD!AE20+BRPL_EOD!AF20</f>
        <v>41.23</v>
      </c>
      <c r="J20">
        <f>BYPL_EOD!AE20+BYPL_EOD!AF20</f>
        <v>24</v>
      </c>
      <c r="K20">
        <f>MES_EOD!AE20+MES_EOD!AF20</f>
        <v>9</v>
      </c>
      <c r="L20">
        <f>NDMC_EOD!AE20+NDMC_EOD!AF20</f>
        <v>43.77</v>
      </c>
      <c r="M20">
        <f>TPDDL_EOD!AE20+TPDDL_EOD!AF20</f>
        <v>29</v>
      </c>
      <c r="N20">
        <f t="shared" si="0"/>
        <v>147</v>
      </c>
      <c r="O20" s="112">
        <f t="shared" si="1"/>
        <v>0</v>
      </c>
      <c r="P20">
        <v>41.23</v>
      </c>
      <c r="Q20">
        <v>24</v>
      </c>
      <c r="R20">
        <v>9</v>
      </c>
      <c r="S20">
        <v>43.77</v>
      </c>
      <c r="T20">
        <v>29</v>
      </c>
      <c r="U20" s="114">
        <f t="shared" si="2"/>
        <v>147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147</v>
      </c>
      <c r="E21">
        <f>PPCL!N21</f>
        <v>0</v>
      </c>
      <c r="F21">
        <f t="shared" si="4"/>
        <v>290</v>
      </c>
      <c r="G21">
        <f t="shared" si="5"/>
        <v>147</v>
      </c>
      <c r="H21" s="112"/>
      <c r="I21">
        <f>BRPL_EOD!AE21+BRPL_EOD!AF21</f>
        <v>41.23</v>
      </c>
      <c r="J21">
        <f>BYPL_EOD!AE21+BYPL_EOD!AF21</f>
        <v>24</v>
      </c>
      <c r="K21">
        <f>MES_EOD!AE21+MES_EOD!AF21</f>
        <v>9</v>
      </c>
      <c r="L21">
        <f>NDMC_EOD!AE21+NDMC_EOD!AF21</f>
        <v>43.77</v>
      </c>
      <c r="M21">
        <f>TPDDL_EOD!AE21+TPDDL_EOD!AF21</f>
        <v>29</v>
      </c>
      <c r="N21">
        <f t="shared" si="0"/>
        <v>147</v>
      </c>
      <c r="O21" s="112">
        <f t="shared" si="1"/>
        <v>0</v>
      </c>
      <c r="P21">
        <v>41.23</v>
      </c>
      <c r="Q21">
        <v>24</v>
      </c>
      <c r="R21">
        <v>9</v>
      </c>
      <c r="S21">
        <v>43.77</v>
      </c>
      <c r="T21">
        <v>29</v>
      </c>
      <c r="U21" s="114">
        <f t="shared" si="2"/>
        <v>147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147</v>
      </c>
      <c r="E22">
        <f>PPCL!N22</f>
        <v>0</v>
      </c>
      <c r="F22">
        <f t="shared" si="4"/>
        <v>290</v>
      </c>
      <c r="G22">
        <f t="shared" si="5"/>
        <v>147</v>
      </c>
      <c r="H22" s="112"/>
      <c r="I22">
        <f>BRPL_EOD!AE22+BRPL_EOD!AF22</f>
        <v>41.23</v>
      </c>
      <c r="J22">
        <f>BYPL_EOD!AE22+BYPL_EOD!AF22</f>
        <v>24</v>
      </c>
      <c r="K22">
        <f>MES_EOD!AE22+MES_EOD!AF22</f>
        <v>9</v>
      </c>
      <c r="L22">
        <f>NDMC_EOD!AE22+NDMC_EOD!AF22</f>
        <v>43.77</v>
      </c>
      <c r="M22">
        <f>TPDDL_EOD!AE22+TPDDL_EOD!AF22</f>
        <v>29</v>
      </c>
      <c r="N22">
        <f t="shared" si="0"/>
        <v>147</v>
      </c>
      <c r="O22" s="112">
        <f t="shared" si="1"/>
        <v>0</v>
      </c>
      <c r="P22">
        <v>41.23</v>
      </c>
      <c r="Q22">
        <v>24</v>
      </c>
      <c r="R22">
        <v>9</v>
      </c>
      <c r="S22">
        <v>43.77</v>
      </c>
      <c r="T22">
        <v>29</v>
      </c>
      <c r="U22" s="114">
        <f t="shared" si="2"/>
        <v>147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147</v>
      </c>
      <c r="E23">
        <f>PPCL!N23</f>
        <v>0</v>
      </c>
      <c r="F23">
        <f t="shared" si="4"/>
        <v>290</v>
      </c>
      <c r="G23">
        <f t="shared" si="5"/>
        <v>147</v>
      </c>
      <c r="H23" s="112"/>
      <c r="I23">
        <f>BRPL_EOD!AE23+BRPL_EOD!AF23</f>
        <v>41.23</v>
      </c>
      <c r="J23">
        <f>BYPL_EOD!AE23+BYPL_EOD!AF23</f>
        <v>24</v>
      </c>
      <c r="K23">
        <f>MES_EOD!AE23+MES_EOD!AF23</f>
        <v>9</v>
      </c>
      <c r="L23">
        <f>NDMC_EOD!AE23+NDMC_EOD!AF23</f>
        <v>43.77</v>
      </c>
      <c r="M23">
        <f>TPDDL_EOD!AE23+TPDDL_EOD!AF23</f>
        <v>29</v>
      </c>
      <c r="N23">
        <f t="shared" si="0"/>
        <v>147</v>
      </c>
      <c r="O23" s="112">
        <f t="shared" si="1"/>
        <v>0</v>
      </c>
      <c r="P23">
        <v>41.23</v>
      </c>
      <c r="Q23">
        <v>24</v>
      </c>
      <c r="R23">
        <v>9</v>
      </c>
      <c r="S23">
        <v>43.77</v>
      </c>
      <c r="T23">
        <v>29</v>
      </c>
      <c r="U23" s="114">
        <f t="shared" si="2"/>
        <v>147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147</v>
      </c>
      <c r="E24">
        <f>PPCL!N24</f>
        <v>0</v>
      </c>
      <c r="F24">
        <f t="shared" si="4"/>
        <v>290</v>
      </c>
      <c r="G24">
        <f t="shared" si="5"/>
        <v>147</v>
      </c>
      <c r="H24" s="112"/>
      <c r="I24">
        <f>BRPL_EOD!AE24+BRPL_EOD!AF24</f>
        <v>41.23</v>
      </c>
      <c r="J24">
        <f>BYPL_EOD!AE24+BYPL_EOD!AF24</f>
        <v>24</v>
      </c>
      <c r="K24">
        <f>MES_EOD!AE24+MES_EOD!AF24</f>
        <v>9</v>
      </c>
      <c r="L24">
        <f>NDMC_EOD!AE24+NDMC_EOD!AF24</f>
        <v>43.77</v>
      </c>
      <c r="M24">
        <f>TPDDL_EOD!AE24+TPDDL_EOD!AF24</f>
        <v>29</v>
      </c>
      <c r="N24">
        <f t="shared" si="0"/>
        <v>147</v>
      </c>
      <c r="O24" s="112">
        <f t="shared" si="1"/>
        <v>0</v>
      </c>
      <c r="P24">
        <v>41.23</v>
      </c>
      <c r="Q24">
        <v>24</v>
      </c>
      <c r="R24">
        <v>9</v>
      </c>
      <c r="S24">
        <v>43.77</v>
      </c>
      <c r="T24">
        <v>29</v>
      </c>
      <c r="U24" s="114">
        <f t="shared" si="2"/>
        <v>147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147</v>
      </c>
      <c r="E25">
        <f>PPCL!N25</f>
        <v>0</v>
      </c>
      <c r="F25">
        <f t="shared" si="4"/>
        <v>290</v>
      </c>
      <c r="G25">
        <f t="shared" si="5"/>
        <v>147</v>
      </c>
      <c r="H25" s="112"/>
      <c r="I25">
        <f>BRPL_EOD!AE25+BRPL_EOD!AF25</f>
        <v>41.23</v>
      </c>
      <c r="J25">
        <f>BYPL_EOD!AE25+BYPL_EOD!AF25</f>
        <v>24</v>
      </c>
      <c r="K25">
        <f>MES_EOD!AE25+MES_EOD!AF25</f>
        <v>9</v>
      </c>
      <c r="L25">
        <f>NDMC_EOD!AE25+NDMC_EOD!AF25</f>
        <v>43.77</v>
      </c>
      <c r="M25">
        <f>TPDDL_EOD!AE25+TPDDL_EOD!AF25</f>
        <v>29</v>
      </c>
      <c r="N25">
        <f t="shared" si="0"/>
        <v>147</v>
      </c>
      <c r="O25" s="112">
        <f t="shared" si="1"/>
        <v>0</v>
      </c>
      <c r="P25">
        <v>41.23</v>
      </c>
      <c r="Q25">
        <v>24</v>
      </c>
      <c r="R25">
        <v>9</v>
      </c>
      <c r="S25">
        <v>43.77</v>
      </c>
      <c r="T25">
        <v>29</v>
      </c>
      <c r="U25" s="114">
        <f t="shared" si="2"/>
        <v>147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147</v>
      </c>
      <c r="E26">
        <f>PPCL!N26</f>
        <v>0</v>
      </c>
      <c r="F26">
        <f t="shared" si="4"/>
        <v>290</v>
      </c>
      <c r="G26">
        <f t="shared" si="5"/>
        <v>147</v>
      </c>
      <c r="H26" s="112"/>
      <c r="I26">
        <f>BRPL_EOD!AE26+BRPL_EOD!AF26</f>
        <v>41.23</v>
      </c>
      <c r="J26">
        <f>BYPL_EOD!AE26+BYPL_EOD!AF26</f>
        <v>24</v>
      </c>
      <c r="K26">
        <f>MES_EOD!AE26+MES_EOD!AF26</f>
        <v>9</v>
      </c>
      <c r="L26">
        <f>NDMC_EOD!AE26+NDMC_EOD!AF26</f>
        <v>43.77</v>
      </c>
      <c r="M26">
        <f>TPDDL_EOD!AE26+TPDDL_EOD!AF26</f>
        <v>29</v>
      </c>
      <c r="N26">
        <f t="shared" si="0"/>
        <v>147</v>
      </c>
      <c r="O26" s="112">
        <f t="shared" si="1"/>
        <v>0</v>
      </c>
      <c r="P26">
        <v>41.23</v>
      </c>
      <c r="Q26">
        <v>24</v>
      </c>
      <c r="R26">
        <v>9</v>
      </c>
      <c r="S26">
        <v>43.77</v>
      </c>
      <c r="T26">
        <v>29</v>
      </c>
      <c r="U26" s="114">
        <f t="shared" si="2"/>
        <v>147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147</v>
      </c>
      <c r="E27">
        <f>PPCL!N27</f>
        <v>0</v>
      </c>
      <c r="F27">
        <f t="shared" si="4"/>
        <v>290</v>
      </c>
      <c r="G27">
        <f t="shared" si="5"/>
        <v>147</v>
      </c>
      <c r="H27" s="112"/>
      <c r="I27">
        <f>BRPL_EOD!AE27+BRPL_EOD!AF27</f>
        <v>41.23</v>
      </c>
      <c r="J27">
        <f>BYPL_EOD!AE27+BYPL_EOD!AF27</f>
        <v>24</v>
      </c>
      <c r="K27">
        <f>MES_EOD!AE27+MES_EOD!AF27</f>
        <v>9</v>
      </c>
      <c r="L27">
        <f>NDMC_EOD!AE27+NDMC_EOD!AF27</f>
        <v>43.77</v>
      </c>
      <c r="M27">
        <f>TPDDL_EOD!AE27+TPDDL_EOD!AF27</f>
        <v>29</v>
      </c>
      <c r="N27">
        <f t="shared" si="0"/>
        <v>147</v>
      </c>
      <c r="O27" s="112">
        <f t="shared" si="1"/>
        <v>0</v>
      </c>
      <c r="P27">
        <v>41.23</v>
      </c>
      <c r="Q27">
        <v>24</v>
      </c>
      <c r="R27">
        <v>9</v>
      </c>
      <c r="S27">
        <v>43.77</v>
      </c>
      <c r="T27">
        <v>29</v>
      </c>
      <c r="U27" s="114">
        <f t="shared" si="2"/>
        <v>147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147</v>
      </c>
      <c r="E28">
        <f>PPCL!N28</f>
        <v>0</v>
      </c>
      <c r="F28">
        <f t="shared" si="4"/>
        <v>290</v>
      </c>
      <c r="G28">
        <f t="shared" si="5"/>
        <v>147</v>
      </c>
      <c r="H28" s="112"/>
      <c r="I28">
        <f>BRPL_EOD!AE28+BRPL_EOD!AF28</f>
        <v>41.23</v>
      </c>
      <c r="J28">
        <f>BYPL_EOD!AE28+BYPL_EOD!AF28</f>
        <v>24</v>
      </c>
      <c r="K28">
        <f>MES_EOD!AE28+MES_EOD!AF28</f>
        <v>9</v>
      </c>
      <c r="L28">
        <f>NDMC_EOD!AE28+NDMC_EOD!AF28</f>
        <v>43.77</v>
      </c>
      <c r="M28">
        <f>TPDDL_EOD!AE28+TPDDL_EOD!AF28</f>
        <v>29</v>
      </c>
      <c r="N28">
        <f t="shared" si="0"/>
        <v>147</v>
      </c>
      <c r="O28" s="112">
        <f t="shared" si="1"/>
        <v>0</v>
      </c>
      <c r="P28">
        <v>41.23</v>
      </c>
      <c r="Q28">
        <v>24</v>
      </c>
      <c r="R28">
        <v>9</v>
      </c>
      <c r="S28">
        <v>43.77</v>
      </c>
      <c r="T28">
        <v>29</v>
      </c>
      <c r="U28" s="114">
        <f t="shared" si="2"/>
        <v>147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147</v>
      </c>
      <c r="E29">
        <f>PPCL!N29</f>
        <v>0</v>
      </c>
      <c r="F29">
        <f t="shared" si="4"/>
        <v>290</v>
      </c>
      <c r="G29">
        <f t="shared" si="5"/>
        <v>147</v>
      </c>
      <c r="H29" s="112"/>
      <c r="I29">
        <f>BRPL_EOD!AE29+BRPL_EOD!AF29</f>
        <v>41.23</v>
      </c>
      <c r="J29">
        <f>BYPL_EOD!AE29+BYPL_EOD!AF29</f>
        <v>24</v>
      </c>
      <c r="K29">
        <f>MES_EOD!AE29+MES_EOD!AF29</f>
        <v>9</v>
      </c>
      <c r="L29">
        <f>NDMC_EOD!AE29+NDMC_EOD!AF29</f>
        <v>43.77</v>
      </c>
      <c r="M29">
        <f>TPDDL_EOD!AE29+TPDDL_EOD!AF29</f>
        <v>29</v>
      </c>
      <c r="N29">
        <f t="shared" si="0"/>
        <v>147</v>
      </c>
      <c r="O29" s="112">
        <f t="shared" si="1"/>
        <v>0</v>
      </c>
      <c r="P29">
        <v>41.23</v>
      </c>
      <c r="Q29">
        <v>24</v>
      </c>
      <c r="R29">
        <v>9</v>
      </c>
      <c r="S29">
        <v>43.77</v>
      </c>
      <c r="T29">
        <v>29</v>
      </c>
      <c r="U29" s="114">
        <f t="shared" si="2"/>
        <v>147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147</v>
      </c>
      <c r="E30">
        <f>PPCL!N30</f>
        <v>0</v>
      </c>
      <c r="F30">
        <f t="shared" si="4"/>
        <v>290</v>
      </c>
      <c r="G30">
        <f t="shared" si="5"/>
        <v>147</v>
      </c>
      <c r="H30" s="112"/>
      <c r="I30">
        <f>BRPL_EOD!AE30+BRPL_EOD!AF30</f>
        <v>41.23</v>
      </c>
      <c r="J30">
        <f>BYPL_EOD!AE30+BYPL_EOD!AF30</f>
        <v>24</v>
      </c>
      <c r="K30">
        <f>MES_EOD!AE30+MES_EOD!AF30</f>
        <v>9</v>
      </c>
      <c r="L30">
        <f>NDMC_EOD!AE30+NDMC_EOD!AF30</f>
        <v>43.77</v>
      </c>
      <c r="M30">
        <f>TPDDL_EOD!AE30+TPDDL_EOD!AF30</f>
        <v>29</v>
      </c>
      <c r="N30">
        <f t="shared" si="0"/>
        <v>147</v>
      </c>
      <c r="O30" s="112">
        <f t="shared" si="1"/>
        <v>0</v>
      </c>
      <c r="P30">
        <v>41.23</v>
      </c>
      <c r="Q30">
        <v>24</v>
      </c>
      <c r="R30">
        <v>9</v>
      </c>
      <c r="S30">
        <v>43.77</v>
      </c>
      <c r="T30">
        <v>29</v>
      </c>
      <c r="U30" s="114">
        <f t="shared" si="2"/>
        <v>147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147</v>
      </c>
      <c r="E31">
        <f>PPCL!N31</f>
        <v>0</v>
      </c>
      <c r="F31">
        <f t="shared" si="4"/>
        <v>290</v>
      </c>
      <c r="G31">
        <f t="shared" si="5"/>
        <v>147</v>
      </c>
      <c r="H31" s="112"/>
      <c r="I31">
        <f>BRPL_EOD!AE31+BRPL_EOD!AF31</f>
        <v>41.23</v>
      </c>
      <c r="J31">
        <f>BYPL_EOD!AE31+BYPL_EOD!AF31</f>
        <v>24</v>
      </c>
      <c r="K31">
        <f>MES_EOD!AE31+MES_EOD!AF31</f>
        <v>9</v>
      </c>
      <c r="L31">
        <f>NDMC_EOD!AE31+NDMC_EOD!AF31</f>
        <v>43.77</v>
      </c>
      <c r="M31">
        <f>TPDDL_EOD!AE31+TPDDL_EOD!AF31</f>
        <v>29</v>
      </c>
      <c r="N31">
        <f t="shared" si="0"/>
        <v>147</v>
      </c>
      <c r="O31" s="112">
        <f t="shared" si="1"/>
        <v>0</v>
      </c>
      <c r="P31">
        <v>41.23</v>
      </c>
      <c r="Q31">
        <v>24</v>
      </c>
      <c r="R31">
        <v>9</v>
      </c>
      <c r="S31">
        <v>43.77</v>
      </c>
      <c r="T31">
        <v>29</v>
      </c>
      <c r="U31" s="114">
        <f t="shared" si="2"/>
        <v>147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147</v>
      </c>
      <c r="E32">
        <f>PPCL!N32</f>
        <v>0</v>
      </c>
      <c r="F32">
        <f t="shared" si="4"/>
        <v>290</v>
      </c>
      <c r="G32">
        <f t="shared" si="5"/>
        <v>147</v>
      </c>
      <c r="H32" s="112"/>
      <c r="I32">
        <f>BRPL_EOD!AE32+BRPL_EOD!AF32</f>
        <v>41.23</v>
      </c>
      <c r="J32">
        <f>BYPL_EOD!AE32+BYPL_EOD!AF32</f>
        <v>24</v>
      </c>
      <c r="K32">
        <f>MES_EOD!AE32+MES_EOD!AF32</f>
        <v>9</v>
      </c>
      <c r="L32">
        <f>NDMC_EOD!AE32+NDMC_EOD!AF32</f>
        <v>43.77</v>
      </c>
      <c r="M32">
        <f>TPDDL_EOD!AE32+TPDDL_EOD!AF32</f>
        <v>29</v>
      </c>
      <c r="N32">
        <f t="shared" si="0"/>
        <v>147</v>
      </c>
      <c r="O32" s="112">
        <f t="shared" si="1"/>
        <v>0</v>
      </c>
      <c r="P32">
        <v>41.23</v>
      </c>
      <c r="Q32">
        <v>24</v>
      </c>
      <c r="R32">
        <v>9</v>
      </c>
      <c r="S32">
        <v>43.77</v>
      </c>
      <c r="T32">
        <v>29</v>
      </c>
      <c r="U32" s="114">
        <f t="shared" si="2"/>
        <v>147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147</v>
      </c>
      <c r="E33">
        <f>PPCL!N33</f>
        <v>0</v>
      </c>
      <c r="F33">
        <f t="shared" si="4"/>
        <v>290</v>
      </c>
      <c r="G33">
        <f t="shared" si="5"/>
        <v>147</v>
      </c>
      <c r="H33" s="112"/>
      <c r="I33">
        <f>BRPL_EOD!AE33+BRPL_EOD!AF33</f>
        <v>41.23</v>
      </c>
      <c r="J33">
        <f>BYPL_EOD!AE33+BYPL_EOD!AF33</f>
        <v>24</v>
      </c>
      <c r="K33">
        <f>MES_EOD!AE33+MES_EOD!AF33</f>
        <v>9</v>
      </c>
      <c r="L33">
        <f>NDMC_EOD!AE33+NDMC_EOD!AF33</f>
        <v>43.77</v>
      </c>
      <c r="M33">
        <f>TPDDL_EOD!AE33+TPDDL_EOD!AF33</f>
        <v>29</v>
      </c>
      <c r="N33">
        <f t="shared" si="0"/>
        <v>147</v>
      </c>
      <c r="O33" s="112">
        <f t="shared" si="1"/>
        <v>0</v>
      </c>
      <c r="P33">
        <v>41.23</v>
      </c>
      <c r="Q33">
        <v>24</v>
      </c>
      <c r="R33">
        <v>9</v>
      </c>
      <c r="S33">
        <v>43.77</v>
      </c>
      <c r="T33">
        <v>29</v>
      </c>
      <c r="U33" s="114">
        <f t="shared" si="2"/>
        <v>147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147</v>
      </c>
      <c r="E34">
        <f>PPCL!N34</f>
        <v>0</v>
      </c>
      <c r="F34">
        <f t="shared" si="4"/>
        <v>290</v>
      </c>
      <c r="G34">
        <f t="shared" si="5"/>
        <v>147</v>
      </c>
      <c r="H34" s="112"/>
      <c r="I34">
        <f>BRPL_EOD!AE34+BRPL_EOD!AF34</f>
        <v>41.23</v>
      </c>
      <c r="J34">
        <f>BYPL_EOD!AE34+BYPL_EOD!AF34</f>
        <v>24</v>
      </c>
      <c r="K34">
        <f>MES_EOD!AE34+MES_EOD!AF34</f>
        <v>9</v>
      </c>
      <c r="L34">
        <f>NDMC_EOD!AE34+NDMC_EOD!AF34</f>
        <v>43.77</v>
      </c>
      <c r="M34">
        <f>TPDDL_EOD!AE34+TPDDL_EOD!AF34</f>
        <v>29</v>
      </c>
      <c r="N34">
        <f t="shared" si="0"/>
        <v>147</v>
      </c>
      <c r="O34" s="112">
        <f t="shared" si="1"/>
        <v>0</v>
      </c>
      <c r="P34">
        <v>41.23</v>
      </c>
      <c r="Q34">
        <v>24</v>
      </c>
      <c r="R34">
        <v>9</v>
      </c>
      <c r="S34">
        <v>43.77</v>
      </c>
      <c r="T34">
        <v>29</v>
      </c>
      <c r="U34" s="114">
        <f t="shared" si="2"/>
        <v>147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147</v>
      </c>
      <c r="E35">
        <f>PPCL!N35</f>
        <v>0</v>
      </c>
      <c r="F35">
        <f t="shared" si="4"/>
        <v>290</v>
      </c>
      <c r="G35">
        <f t="shared" si="5"/>
        <v>147</v>
      </c>
      <c r="H35" s="112"/>
      <c r="I35">
        <f>BRPL_EOD!AE35+BRPL_EOD!AF35</f>
        <v>41.23</v>
      </c>
      <c r="J35">
        <f>BYPL_EOD!AE35+BYPL_EOD!AF35</f>
        <v>24</v>
      </c>
      <c r="K35">
        <f>MES_EOD!AE35+MES_EOD!AF35</f>
        <v>9</v>
      </c>
      <c r="L35">
        <f>NDMC_EOD!AE35+NDMC_EOD!AF35</f>
        <v>43.77</v>
      </c>
      <c r="M35">
        <f>TPDDL_EOD!AE35+TPDDL_EOD!AF35</f>
        <v>29</v>
      </c>
      <c r="N35">
        <f t="shared" si="0"/>
        <v>147</v>
      </c>
      <c r="O35" s="112">
        <f t="shared" si="1"/>
        <v>0</v>
      </c>
      <c r="P35">
        <v>41.23</v>
      </c>
      <c r="Q35">
        <v>24</v>
      </c>
      <c r="R35">
        <v>9</v>
      </c>
      <c r="S35">
        <v>43.77</v>
      </c>
      <c r="T35">
        <v>29</v>
      </c>
      <c r="U35" s="114">
        <f t="shared" si="2"/>
        <v>147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147</v>
      </c>
      <c r="E36">
        <f>PPCL!N36</f>
        <v>0</v>
      </c>
      <c r="F36">
        <f t="shared" si="4"/>
        <v>290</v>
      </c>
      <c r="G36">
        <f t="shared" si="5"/>
        <v>147</v>
      </c>
      <c r="H36" s="112"/>
      <c r="I36">
        <f>BRPL_EOD!AE36+BRPL_EOD!AF36</f>
        <v>41.23</v>
      </c>
      <c r="J36">
        <f>BYPL_EOD!AE36+BYPL_EOD!AF36</f>
        <v>24</v>
      </c>
      <c r="K36">
        <f>MES_EOD!AE36+MES_EOD!AF36</f>
        <v>9</v>
      </c>
      <c r="L36">
        <f>NDMC_EOD!AE36+NDMC_EOD!AF36</f>
        <v>43.77</v>
      </c>
      <c r="M36">
        <f>TPDDL_EOD!AE36+TPDDL_EOD!AF36</f>
        <v>29</v>
      </c>
      <c r="N36">
        <f t="shared" si="0"/>
        <v>147</v>
      </c>
      <c r="O36" s="112">
        <f t="shared" si="1"/>
        <v>0</v>
      </c>
      <c r="P36">
        <v>41.23</v>
      </c>
      <c r="Q36">
        <v>24</v>
      </c>
      <c r="R36">
        <v>9</v>
      </c>
      <c r="S36">
        <v>43.77</v>
      </c>
      <c r="T36">
        <v>29</v>
      </c>
      <c r="U36" s="114">
        <f t="shared" si="2"/>
        <v>147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147</v>
      </c>
      <c r="E37">
        <f>PPCL!N37</f>
        <v>0</v>
      </c>
      <c r="F37">
        <f t="shared" si="4"/>
        <v>290</v>
      </c>
      <c r="G37">
        <f t="shared" si="5"/>
        <v>147</v>
      </c>
      <c r="H37" s="112"/>
      <c r="I37">
        <f>BRPL_EOD!AE37+BRPL_EOD!AF37</f>
        <v>41.23</v>
      </c>
      <c r="J37">
        <f>BYPL_EOD!AE37+BYPL_EOD!AF37</f>
        <v>24</v>
      </c>
      <c r="K37">
        <f>MES_EOD!AE37+MES_EOD!AF37</f>
        <v>9</v>
      </c>
      <c r="L37">
        <f>NDMC_EOD!AE37+NDMC_EOD!AF37</f>
        <v>43.77</v>
      </c>
      <c r="M37">
        <f>TPDDL_EOD!AE37+TPDDL_EOD!AF37</f>
        <v>29</v>
      </c>
      <c r="N37">
        <f t="shared" si="0"/>
        <v>147</v>
      </c>
      <c r="O37" s="112">
        <f t="shared" si="1"/>
        <v>0</v>
      </c>
      <c r="P37">
        <v>41.23</v>
      </c>
      <c r="Q37">
        <v>24</v>
      </c>
      <c r="R37">
        <v>9</v>
      </c>
      <c r="S37">
        <v>43.77</v>
      </c>
      <c r="T37">
        <v>29</v>
      </c>
      <c r="U37" s="114">
        <f t="shared" si="2"/>
        <v>147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147</v>
      </c>
      <c r="E38">
        <f>PPCL!N38</f>
        <v>0</v>
      </c>
      <c r="F38">
        <f t="shared" si="4"/>
        <v>290</v>
      </c>
      <c r="G38">
        <f t="shared" si="5"/>
        <v>147</v>
      </c>
      <c r="H38" s="112"/>
      <c r="I38">
        <f>BRPL_EOD!AE38+BRPL_EOD!AF38</f>
        <v>41.23</v>
      </c>
      <c r="J38">
        <f>BYPL_EOD!AE38+BYPL_EOD!AF38</f>
        <v>24</v>
      </c>
      <c r="K38">
        <f>MES_EOD!AE38+MES_EOD!AF38</f>
        <v>9</v>
      </c>
      <c r="L38">
        <f>NDMC_EOD!AE38+NDMC_EOD!AF38</f>
        <v>43.77</v>
      </c>
      <c r="M38">
        <f>TPDDL_EOD!AE38+TPDDL_EOD!AF38</f>
        <v>29</v>
      </c>
      <c r="N38">
        <f t="shared" si="0"/>
        <v>147</v>
      </c>
      <c r="O38" s="112">
        <f t="shared" si="1"/>
        <v>0</v>
      </c>
      <c r="P38">
        <v>41.23</v>
      </c>
      <c r="Q38">
        <v>24</v>
      </c>
      <c r="R38">
        <v>9</v>
      </c>
      <c r="S38">
        <v>43.77</v>
      </c>
      <c r="T38">
        <v>29</v>
      </c>
      <c r="U38" s="114">
        <f t="shared" si="2"/>
        <v>147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2"/>
      <c r="I53">
        <f>BRPL_EOD!AE53+BRPL_EOD!AF53</f>
        <v>41.72</v>
      </c>
      <c r="J53">
        <f>BYPL_EOD!AE53+BYPL_EOD!AF53</f>
        <v>24</v>
      </c>
      <c r="K53">
        <f>MES_EOD!AE53+MES_EOD!AF53</f>
        <v>9</v>
      </c>
      <c r="L53">
        <f>NDMC_EOD!AE53+NDMC_EOD!AF53</f>
        <v>44.28</v>
      </c>
      <c r="M53">
        <f>TPDDL_EOD!AE53+TPDDL_EOD!AF53</f>
        <v>29</v>
      </c>
      <c r="N53">
        <f t="shared" si="0"/>
        <v>148</v>
      </c>
      <c r="O53" s="112">
        <f t="shared" si="1"/>
        <v>0</v>
      </c>
      <c r="P53">
        <v>41.72</v>
      </c>
      <c r="Q53">
        <v>24</v>
      </c>
      <c r="R53">
        <v>9</v>
      </c>
      <c r="S53">
        <v>44.28</v>
      </c>
      <c r="T53">
        <v>29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2"/>
      <c r="I54">
        <f>BRPL_EOD!AE54+BRPL_EOD!AF54</f>
        <v>41.72</v>
      </c>
      <c r="J54">
        <f>BYPL_EOD!AE54+BYPL_EOD!AF54</f>
        <v>24</v>
      </c>
      <c r="K54">
        <f>MES_EOD!AE54+MES_EOD!AF54</f>
        <v>9</v>
      </c>
      <c r="L54">
        <f>NDMC_EOD!AE54+NDMC_EOD!AF54</f>
        <v>44.28</v>
      </c>
      <c r="M54">
        <f>TPDDL_EOD!AE54+TPDDL_EOD!AF54</f>
        <v>29</v>
      </c>
      <c r="N54">
        <f t="shared" si="0"/>
        <v>148</v>
      </c>
      <c r="O54" s="112">
        <f t="shared" si="1"/>
        <v>0</v>
      </c>
      <c r="P54">
        <v>41.72</v>
      </c>
      <c r="Q54">
        <v>24</v>
      </c>
      <c r="R54">
        <v>9</v>
      </c>
      <c r="S54">
        <v>44.28</v>
      </c>
      <c r="T54">
        <v>29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2"/>
      <c r="I55">
        <f>BRPL_EOD!AE55+BRPL_EOD!AF55</f>
        <v>41.72</v>
      </c>
      <c r="J55">
        <f>BYPL_EOD!AE55+BYPL_EOD!AF55</f>
        <v>24</v>
      </c>
      <c r="K55">
        <f>MES_EOD!AE55+MES_EOD!AF55</f>
        <v>9</v>
      </c>
      <c r="L55">
        <f>NDMC_EOD!AE55+NDMC_EOD!AF55</f>
        <v>44.28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41.72</v>
      </c>
      <c r="Q55">
        <v>24</v>
      </c>
      <c r="R55">
        <v>9</v>
      </c>
      <c r="S55">
        <v>44.28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2"/>
      <c r="I56">
        <f>BRPL_EOD!AE56+BRPL_EOD!AF56</f>
        <v>41.72</v>
      </c>
      <c r="J56">
        <f>BYPL_EOD!AE56+BYPL_EOD!AF56</f>
        <v>24</v>
      </c>
      <c r="K56">
        <f>MES_EOD!AE56+MES_EOD!AF56</f>
        <v>9</v>
      </c>
      <c r="L56">
        <f>NDMC_EOD!AE56+NDMC_EOD!AF56</f>
        <v>44.28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41.72</v>
      </c>
      <c r="Q56">
        <v>24</v>
      </c>
      <c r="R56">
        <v>9</v>
      </c>
      <c r="S56">
        <v>44.28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290</v>
      </c>
      <c r="G57">
        <f t="shared" si="5"/>
        <v>146</v>
      </c>
      <c r="H57" s="112"/>
      <c r="I57">
        <f>BRPL_EOD!AE57+BRPL_EOD!AF57</f>
        <v>40.75</v>
      </c>
      <c r="J57">
        <f>BYPL_EOD!AE57+BYPL_EOD!AF57</f>
        <v>24</v>
      </c>
      <c r="K57">
        <f>MES_EOD!AE57+MES_EOD!AF57</f>
        <v>9</v>
      </c>
      <c r="L57">
        <f>NDMC_EOD!AE57+NDMC_EOD!AF57</f>
        <v>43.25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40.75</v>
      </c>
      <c r="Q57">
        <v>24</v>
      </c>
      <c r="R57">
        <v>9</v>
      </c>
      <c r="S57">
        <v>43.25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290</v>
      </c>
      <c r="G58">
        <f t="shared" si="5"/>
        <v>146</v>
      </c>
      <c r="H58" s="112"/>
      <c r="I58">
        <f>BRPL_EOD!AE58+BRPL_EOD!AF58</f>
        <v>40.75</v>
      </c>
      <c r="J58">
        <f>BYPL_EOD!AE58+BYPL_EOD!AF58</f>
        <v>24</v>
      </c>
      <c r="K58">
        <f>MES_EOD!AE58+MES_EOD!AF58</f>
        <v>9</v>
      </c>
      <c r="L58">
        <f>NDMC_EOD!AE58+NDMC_EOD!AF58</f>
        <v>43.25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40.75</v>
      </c>
      <c r="Q58">
        <v>24</v>
      </c>
      <c r="R58">
        <v>9</v>
      </c>
      <c r="S58">
        <v>43.25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290</v>
      </c>
      <c r="G59">
        <f t="shared" si="5"/>
        <v>147</v>
      </c>
      <c r="H59" s="112"/>
      <c r="I59">
        <f>BRPL_EOD!AE59+BRPL_EOD!AF59</f>
        <v>41.23</v>
      </c>
      <c r="J59">
        <f>BYPL_EOD!AE59+BYPL_EOD!AF59</f>
        <v>24</v>
      </c>
      <c r="K59">
        <f>MES_EOD!AE59+MES_EOD!AF59</f>
        <v>9</v>
      </c>
      <c r="L59">
        <f>NDMC_EOD!AE59+NDMC_EOD!AF59</f>
        <v>43.77</v>
      </c>
      <c r="M59">
        <f>TPDDL_EOD!AE59+TPDDL_EOD!AF59</f>
        <v>29</v>
      </c>
      <c r="N59">
        <f t="shared" si="0"/>
        <v>147</v>
      </c>
      <c r="O59" s="112">
        <f t="shared" si="1"/>
        <v>0</v>
      </c>
      <c r="P59">
        <v>41.23</v>
      </c>
      <c r="Q59">
        <v>24</v>
      </c>
      <c r="R59">
        <v>9</v>
      </c>
      <c r="S59">
        <v>43.77</v>
      </c>
      <c r="T59">
        <v>29</v>
      </c>
      <c r="U59" s="114">
        <f t="shared" si="2"/>
        <v>147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290</v>
      </c>
      <c r="G60">
        <f t="shared" si="5"/>
        <v>147</v>
      </c>
      <c r="H60" s="112"/>
      <c r="I60">
        <f>BRPL_EOD!AE60+BRPL_EOD!AF60</f>
        <v>41.23</v>
      </c>
      <c r="J60">
        <f>BYPL_EOD!AE60+BYPL_EOD!AF60</f>
        <v>24</v>
      </c>
      <c r="K60">
        <f>MES_EOD!AE60+MES_EOD!AF60</f>
        <v>9</v>
      </c>
      <c r="L60">
        <f>NDMC_EOD!AE60+NDMC_EOD!AF60</f>
        <v>43.77</v>
      </c>
      <c r="M60">
        <f>TPDDL_EOD!AE60+TPDDL_EOD!AF60</f>
        <v>29</v>
      </c>
      <c r="N60">
        <f t="shared" si="0"/>
        <v>147</v>
      </c>
      <c r="O60" s="112">
        <f t="shared" si="1"/>
        <v>0</v>
      </c>
      <c r="P60">
        <v>41.23</v>
      </c>
      <c r="Q60">
        <v>24</v>
      </c>
      <c r="R60">
        <v>9</v>
      </c>
      <c r="S60">
        <v>43.77</v>
      </c>
      <c r="T60">
        <v>29</v>
      </c>
      <c r="U60" s="114">
        <f t="shared" si="2"/>
        <v>147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290</v>
      </c>
      <c r="G61">
        <f t="shared" si="5"/>
        <v>147</v>
      </c>
      <c r="H61" s="112"/>
      <c r="I61">
        <f>BRPL_EOD!AE61+BRPL_EOD!AF61</f>
        <v>41.23</v>
      </c>
      <c r="J61">
        <f>BYPL_EOD!AE61+BYPL_EOD!AF61</f>
        <v>24</v>
      </c>
      <c r="K61">
        <f>MES_EOD!AE61+MES_EOD!AF61</f>
        <v>9</v>
      </c>
      <c r="L61">
        <f>NDMC_EOD!AE61+NDMC_EOD!AF61</f>
        <v>43.77</v>
      </c>
      <c r="M61">
        <f>TPDDL_EOD!AE61+TPDDL_EOD!AF61</f>
        <v>29</v>
      </c>
      <c r="N61">
        <f t="shared" si="0"/>
        <v>147</v>
      </c>
      <c r="O61" s="112">
        <f t="shared" si="1"/>
        <v>0</v>
      </c>
      <c r="P61">
        <v>41.23</v>
      </c>
      <c r="Q61">
        <v>24</v>
      </c>
      <c r="R61">
        <v>9</v>
      </c>
      <c r="S61">
        <v>43.77</v>
      </c>
      <c r="T61">
        <v>29</v>
      </c>
      <c r="U61" s="114">
        <f t="shared" si="2"/>
        <v>147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290</v>
      </c>
      <c r="G62">
        <f t="shared" si="5"/>
        <v>147</v>
      </c>
      <c r="H62" s="112"/>
      <c r="I62">
        <f>BRPL_EOD!AE62+BRPL_EOD!AF62</f>
        <v>41.23</v>
      </c>
      <c r="J62">
        <f>BYPL_EOD!AE62+BYPL_EOD!AF62</f>
        <v>24</v>
      </c>
      <c r="K62">
        <f>MES_EOD!AE62+MES_EOD!AF62</f>
        <v>9</v>
      </c>
      <c r="L62">
        <f>NDMC_EOD!AE62+NDMC_EOD!AF62</f>
        <v>43.77</v>
      </c>
      <c r="M62">
        <f>TPDDL_EOD!AE62+TPDDL_EOD!AF62</f>
        <v>29</v>
      </c>
      <c r="N62">
        <f t="shared" si="0"/>
        <v>147</v>
      </c>
      <c r="O62" s="112">
        <f t="shared" si="1"/>
        <v>0</v>
      </c>
      <c r="P62">
        <v>41.23</v>
      </c>
      <c r="Q62">
        <v>24</v>
      </c>
      <c r="R62">
        <v>9</v>
      </c>
      <c r="S62">
        <v>43.77</v>
      </c>
      <c r="T62">
        <v>29</v>
      </c>
      <c r="U62" s="114">
        <f t="shared" si="2"/>
        <v>147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290</v>
      </c>
      <c r="G63">
        <f t="shared" si="5"/>
        <v>147</v>
      </c>
      <c r="H63" s="112"/>
      <c r="I63">
        <f>BRPL_EOD!AE63+BRPL_EOD!AF63</f>
        <v>41.23</v>
      </c>
      <c r="J63">
        <f>BYPL_EOD!AE63+BYPL_EOD!AF63</f>
        <v>24</v>
      </c>
      <c r="K63">
        <f>MES_EOD!AE63+MES_EOD!AF63</f>
        <v>9</v>
      </c>
      <c r="L63">
        <f>NDMC_EOD!AE63+NDMC_EOD!AF63</f>
        <v>43.77</v>
      </c>
      <c r="M63">
        <f>TPDDL_EOD!AE63+TPDDL_EOD!AF63</f>
        <v>29</v>
      </c>
      <c r="N63">
        <f t="shared" si="0"/>
        <v>147</v>
      </c>
      <c r="O63" s="112">
        <f t="shared" si="1"/>
        <v>0</v>
      </c>
      <c r="P63">
        <v>41.23</v>
      </c>
      <c r="Q63">
        <v>24</v>
      </c>
      <c r="R63">
        <v>9</v>
      </c>
      <c r="S63">
        <v>43.77</v>
      </c>
      <c r="T63">
        <v>29</v>
      </c>
      <c r="U63" s="114">
        <f t="shared" si="2"/>
        <v>147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290</v>
      </c>
      <c r="G64">
        <f t="shared" si="5"/>
        <v>147</v>
      </c>
      <c r="H64" s="112"/>
      <c r="I64">
        <f>BRPL_EOD!AE64+BRPL_EOD!AF64</f>
        <v>41.23</v>
      </c>
      <c r="J64">
        <f>BYPL_EOD!AE64+BYPL_EOD!AF64</f>
        <v>24</v>
      </c>
      <c r="K64">
        <f>MES_EOD!AE64+MES_EOD!AF64</f>
        <v>9</v>
      </c>
      <c r="L64">
        <f>NDMC_EOD!AE64+NDMC_EOD!AF64</f>
        <v>43.77</v>
      </c>
      <c r="M64">
        <f>TPDDL_EOD!AE64+TPDDL_EOD!AF64</f>
        <v>29</v>
      </c>
      <c r="N64">
        <f t="shared" si="0"/>
        <v>147</v>
      </c>
      <c r="O64" s="112">
        <f t="shared" si="1"/>
        <v>0</v>
      </c>
      <c r="P64">
        <v>41.23</v>
      </c>
      <c r="Q64">
        <v>24</v>
      </c>
      <c r="R64">
        <v>9</v>
      </c>
      <c r="S64">
        <v>43.77</v>
      </c>
      <c r="T64">
        <v>29</v>
      </c>
      <c r="U64" s="114">
        <f t="shared" si="2"/>
        <v>147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290</v>
      </c>
      <c r="G65">
        <f t="shared" si="5"/>
        <v>147</v>
      </c>
      <c r="H65" s="112"/>
      <c r="I65">
        <f>BRPL_EOD!AE65+BRPL_EOD!AF65</f>
        <v>40</v>
      </c>
      <c r="J65">
        <f>BYPL_EOD!AE65+BYPL_EOD!AF65</f>
        <v>39</v>
      </c>
      <c r="K65">
        <f>MES_EOD!AE65+MES_EOD!AF65</f>
        <v>9</v>
      </c>
      <c r="L65">
        <f>NDMC_EOD!AE65+NDMC_EOD!AF65</f>
        <v>30</v>
      </c>
      <c r="M65">
        <f>TPDDL_EOD!AE65+TPDDL_EOD!AF65</f>
        <v>29</v>
      </c>
      <c r="N65">
        <f t="shared" si="0"/>
        <v>147</v>
      </c>
      <c r="O65" s="112">
        <f t="shared" si="1"/>
        <v>0</v>
      </c>
      <c r="P65">
        <v>40</v>
      </c>
      <c r="Q65">
        <v>39</v>
      </c>
      <c r="R65">
        <v>9</v>
      </c>
      <c r="S65">
        <v>30</v>
      </c>
      <c r="T65">
        <v>29</v>
      </c>
      <c r="U65" s="114">
        <f t="shared" si="2"/>
        <v>147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290</v>
      </c>
      <c r="G66">
        <f t="shared" si="5"/>
        <v>147</v>
      </c>
      <c r="H66" s="112"/>
      <c r="I66">
        <f>BRPL_EOD!AE66+BRPL_EOD!AF66</f>
        <v>40</v>
      </c>
      <c r="J66">
        <f>BYPL_EOD!AE66+BYPL_EOD!AF66</f>
        <v>39</v>
      </c>
      <c r="K66">
        <f>MES_EOD!AE66+MES_EOD!AF66</f>
        <v>9</v>
      </c>
      <c r="L66">
        <f>NDMC_EOD!AE66+NDMC_EOD!AF66</f>
        <v>30</v>
      </c>
      <c r="M66">
        <f>TPDDL_EOD!AE66+TPDDL_EOD!AF66</f>
        <v>29</v>
      </c>
      <c r="N66">
        <f t="shared" si="0"/>
        <v>147</v>
      </c>
      <c r="O66" s="112">
        <f t="shared" si="1"/>
        <v>0</v>
      </c>
      <c r="P66">
        <v>40</v>
      </c>
      <c r="Q66">
        <v>39</v>
      </c>
      <c r="R66">
        <v>9</v>
      </c>
      <c r="S66">
        <v>30</v>
      </c>
      <c r="T66">
        <v>29</v>
      </c>
      <c r="U66" s="114">
        <f t="shared" si="2"/>
        <v>147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290</v>
      </c>
      <c r="G67">
        <f t="shared" si="5"/>
        <v>147</v>
      </c>
      <c r="H67" s="112"/>
      <c r="I67">
        <f>BRPL_EOD!AE67+BRPL_EOD!AF67</f>
        <v>41.23</v>
      </c>
      <c r="J67">
        <f>BYPL_EOD!AE67+BYPL_EOD!AF67</f>
        <v>24</v>
      </c>
      <c r="K67">
        <f>MES_EOD!AE67+MES_EOD!AF67</f>
        <v>9</v>
      </c>
      <c r="L67">
        <f>NDMC_EOD!AE67+NDMC_EOD!AF67</f>
        <v>43.77</v>
      </c>
      <c r="M67">
        <f>TPDDL_EOD!AE67+TPDDL_EOD!AF67</f>
        <v>29</v>
      </c>
      <c r="N67">
        <f t="shared" ref="N67:N98" si="6">SUM(I67:M67)</f>
        <v>147</v>
      </c>
      <c r="O67" s="112">
        <f t="shared" ref="O67:O98" si="7">G67-N67</f>
        <v>0</v>
      </c>
      <c r="P67">
        <v>41.23</v>
      </c>
      <c r="Q67">
        <v>24</v>
      </c>
      <c r="R67">
        <v>9</v>
      </c>
      <c r="S67">
        <v>43.77</v>
      </c>
      <c r="T67">
        <v>29</v>
      </c>
      <c r="U67" s="114">
        <f t="shared" ref="U67:U98" si="8">SUM(P67:T67)</f>
        <v>147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290</v>
      </c>
      <c r="G68">
        <f t="shared" ref="G68:G98" si="11">D68+E68</f>
        <v>147</v>
      </c>
      <c r="H68" s="112"/>
      <c r="I68">
        <f>BRPL_EOD!AE68+BRPL_EOD!AF68</f>
        <v>41.23</v>
      </c>
      <c r="J68">
        <f>BYPL_EOD!AE68+BYPL_EOD!AF68</f>
        <v>24</v>
      </c>
      <c r="K68">
        <f>MES_EOD!AE68+MES_EOD!AF68</f>
        <v>9</v>
      </c>
      <c r="L68">
        <f>NDMC_EOD!AE68+NDMC_EOD!AF68</f>
        <v>43.77</v>
      </c>
      <c r="M68">
        <f>TPDDL_EOD!AE68+TPDDL_EOD!AF68</f>
        <v>29</v>
      </c>
      <c r="N68">
        <f t="shared" si="6"/>
        <v>147</v>
      </c>
      <c r="O68" s="112">
        <f t="shared" si="7"/>
        <v>0</v>
      </c>
      <c r="P68">
        <v>41.23</v>
      </c>
      <c r="Q68">
        <v>24</v>
      </c>
      <c r="R68">
        <v>9</v>
      </c>
      <c r="S68">
        <v>43.77</v>
      </c>
      <c r="T68">
        <v>29</v>
      </c>
      <c r="U68" s="114">
        <f t="shared" si="8"/>
        <v>147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290</v>
      </c>
      <c r="G69">
        <f t="shared" si="11"/>
        <v>147</v>
      </c>
      <c r="H69" s="112"/>
      <c r="I69">
        <f>BRPL_EOD!AE69+BRPL_EOD!AF69</f>
        <v>41.23</v>
      </c>
      <c r="J69">
        <f>BYPL_EOD!AE69+BYPL_EOD!AF69</f>
        <v>24</v>
      </c>
      <c r="K69">
        <f>MES_EOD!AE69+MES_EOD!AF69</f>
        <v>9</v>
      </c>
      <c r="L69">
        <f>NDMC_EOD!AE69+NDMC_EOD!AF69</f>
        <v>43.77</v>
      </c>
      <c r="M69">
        <f>TPDDL_EOD!AE69+TPDDL_EOD!AF69</f>
        <v>29</v>
      </c>
      <c r="N69">
        <f t="shared" si="6"/>
        <v>147</v>
      </c>
      <c r="O69" s="112">
        <f t="shared" si="7"/>
        <v>0</v>
      </c>
      <c r="P69">
        <v>41.23</v>
      </c>
      <c r="Q69">
        <v>24</v>
      </c>
      <c r="R69">
        <v>9</v>
      </c>
      <c r="S69">
        <v>43.77</v>
      </c>
      <c r="T69">
        <v>29</v>
      </c>
      <c r="U69" s="114">
        <f t="shared" si="8"/>
        <v>147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290</v>
      </c>
      <c r="G70">
        <f t="shared" si="11"/>
        <v>147</v>
      </c>
      <c r="H70" s="112"/>
      <c r="I70">
        <f>BRPL_EOD!AE70+BRPL_EOD!AF70</f>
        <v>41.23</v>
      </c>
      <c r="J70">
        <f>BYPL_EOD!AE70+BYPL_EOD!AF70</f>
        <v>24</v>
      </c>
      <c r="K70">
        <f>MES_EOD!AE70+MES_EOD!AF70</f>
        <v>9</v>
      </c>
      <c r="L70">
        <f>NDMC_EOD!AE70+NDMC_EOD!AF70</f>
        <v>43.77</v>
      </c>
      <c r="M70">
        <f>TPDDL_EOD!AE70+TPDDL_EOD!AF70</f>
        <v>29</v>
      </c>
      <c r="N70">
        <f t="shared" si="6"/>
        <v>147</v>
      </c>
      <c r="O70" s="112">
        <f t="shared" si="7"/>
        <v>0</v>
      </c>
      <c r="P70">
        <v>41.23</v>
      </c>
      <c r="Q70">
        <v>24</v>
      </c>
      <c r="R70">
        <v>9</v>
      </c>
      <c r="S70">
        <v>43.77</v>
      </c>
      <c r="T70">
        <v>29</v>
      </c>
      <c r="U70" s="114">
        <f t="shared" si="8"/>
        <v>147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290</v>
      </c>
      <c r="G71">
        <f t="shared" si="11"/>
        <v>145</v>
      </c>
      <c r="H71" s="112"/>
      <c r="I71">
        <f>BRPL_EOD!AE71+BRPL_EOD!AF71</f>
        <v>40.26</v>
      </c>
      <c r="J71">
        <f>BYPL_EOD!AE71+BYPL_EOD!AF71</f>
        <v>24</v>
      </c>
      <c r="K71">
        <f>MES_EOD!AE71+MES_EOD!AF71</f>
        <v>9</v>
      </c>
      <c r="L71">
        <f>NDMC_EOD!AE71+NDMC_EOD!AF71</f>
        <v>42.74</v>
      </c>
      <c r="M71">
        <f>TPDDL_EOD!AE71+TPDDL_EOD!AF71</f>
        <v>29</v>
      </c>
      <c r="N71">
        <f t="shared" si="6"/>
        <v>145</v>
      </c>
      <c r="O71" s="112">
        <f t="shared" si="7"/>
        <v>0</v>
      </c>
      <c r="P71">
        <v>40.26</v>
      </c>
      <c r="Q71">
        <v>24</v>
      </c>
      <c r="R71">
        <v>9</v>
      </c>
      <c r="S71">
        <v>42.74</v>
      </c>
      <c r="T71">
        <v>29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290</v>
      </c>
      <c r="G72">
        <f t="shared" si="11"/>
        <v>145</v>
      </c>
      <c r="H72" s="112"/>
      <c r="I72">
        <f>BRPL_EOD!AE72+BRPL_EOD!AF72</f>
        <v>40.26</v>
      </c>
      <c r="J72">
        <f>BYPL_EOD!AE72+BYPL_EOD!AF72</f>
        <v>24</v>
      </c>
      <c r="K72">
        <f>MES_EOD!AE72+MES_EOD!AF72</f>
        <v>9</v>
      </c>
      <c r="L72">
        <f>NDMC_EOD!AE72+NDMC_EOD!AF72</f>
        <v>42.74</v>
      </c>
      <c r="M72">
        <f>TPDDL_EOD!AE72+TPDDL_EOD!AF72</f>
        <v>29</v>
      </c>
      <c r="N72">
        <f t="shared" si="6"/>
        <v>145</v>
      </c>
      <c r="O72" s="112">
        <f t="shared" si="7"/>
        <v>0</v>
      </c>
      <c r="P72">
        <v>40.26</v>
      </c>
      <c r="Q72">
        <v>24</v>
      </c>
      <c r="R72">
        <v>9</v>
      </c>
      <c r="S72">
        <v>42.74</v>
      </c>
      <c r="T72">
        <v>29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290</v>
      </c>
      <c r="G73">
        <f t="shared" si="11"/>
        <v>145</v>
      </c>
      <c r="H73" s="112"/>
      <c r="I73">
        <f>BRPL_EOD!AE73+BRPL_EOD!AF73</f>
        <v>40.26</v>
      </c>
      <c r="J73">
        <f>BYPL_EOD!AE73+BYPL_EOD!AF73</f>
        <v>24</v>
      </c>
      <c r="K73">
        <f>MES_EOD!AE73+MES_EOD!AF73</f>
        <v>9</v>
      </c>
      <c r="L73">
        <f>NDMC_EOD!AE73+NDMC_EOD!AF73</f>
        <v>42.74</v>
      </c>
      <c r="M73">
        <f>TPDDL_EOD!AE73+TPDDL_EOD!AF73</f>
        <v>29</v>
      </c>
      <c r="N73">
        <f t="shared" si="6"/>
        <v>145</v>
      </c>
      <c r="O73" s="112">
        <f t="shared" si="7"/>
        <v>0</v>
      </c>
      <c r="P73">
        <v>40.26</v>
      </c>
      <c r="Q73">
        <v>24</v>
      </c>
      <c r="R73">
        <v>9</v>
      </c>
      <c r="S73">
        <v>42.74</v>
      </c>
      <c r="T73">
        <v>29</v>
      </c>
      <c r="U73" s="114">
        <f t="shared" si="8"/>
        <v>145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290</v>
      </c>
      <c r="G74">
        <f t="shared" si="11"/>
        <v>144</v>
      </c>
      <c r="H74" s="112"/>
      <c r="I74">
        <f>BRPL_EOD!AE74+BRPL_EOD!AF74</f>
        <v>40</v>
      </c>
      <c r="J74">
        <f>BYPL_EOD!AE74+BYPL_EOD!AF74</f>
        <v>24</v>
      </c>
      <c r="K74">
        <f>MES_EOD!AE74+MES_EOD!AF74</f>
        <v>9</v>
      </c>
      <c r="L74">
        <f>NDMC_EOD!AE74+NDMC_EOD!AF74</f>
        <v>42</v>
      </c>
      <c r="M74">
        <f>TPDDL_EOD!AE74+TPDDL_EOD!AF74</f>
        <v>29</v>
      </c>
      <c r="N74">
        <f t="shared" si="6"/>
        <v>144</v>
      </c>
      <c r="O74" s="112">
        <f t="shared" si="7"/>
        <v>0</v>
      </c>
      <c r="P74">
        <v>40</v>
      </c>
      <c r="Q74">
        <v>24</v>
      </c>
      <c r="R74">
        <v>9</v>
      </c>
      <c r="S74">
        <v>42</v>
      </c>
      <c r="T74">
        <v>29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290</v>
      </c>
      <c r="G75">
        <f t="shared" si="11"/>
        <v>144</v>
      </c>
      <c r="H75" s="112"/>
      <c r="I75">
        <f>BRPL_EOD!AE75+BRPL_EOD!AF75</f>
        <v>40</v>
      </c>
      <c r="J75">
        <f>BYPL_EOD!AE75+BYPL_EOD!AF75</f>
        <v>24</v>
      </c>
      <c r="K75">
        <f>MES_EOD!AE75+MES_EOD!AF75</f>
        <v>9</v>
      </c>
      <c r="L75">
        <f>NDMC_EOD!AE75+NDMC_EOD!AF75</f>
        <v>42</v>
      </c>
      <c r="M75">
        <f>TPDDL_EOD!AE75+TPDDL_EOD!AF75</f>
        <v>29</v>
      </c>
      <c r="N75">
        <f t="shared" si="6"/>
        <v>144</v>
      </c>
      <c r="O75" s="112">
        <f t="shared" si="7"/>
        <v>0</v>
      </c>
      <c r="P75">
        <v>40</v>
      </c>
      <c r="Q75">
        <v>24</v>
      </c>
      <c r="R75">
        <v>9</v>
      </c>
      <c r="S75">
        <v>42</v>
      </c>
      <c r="T75">
        <v>29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290</v>
      </c>
      <c r="G76">
        <f t="shared" si="11"/>
        <v>144</v>
      </c>
      <c r="H76" s="112"/>
      <c r="I76">
        <f>BRPL_EOD!AE76+BRPL_EOD!AF76</f>
        <v>40</v>
      </c>
      <c r="J76">
        <f>BYPL_EOD!AE76+BYPL_EOD!AF76</f>
        <v>24</v>
      </c>
      <c r="K76">
        <f>MES_EOD!AE76+MES_EOD!AF76</f>
        <v>9</v>
      </c>
      <c r="L76">
        <f>NDMC_EOD!AE76+NDMC_EOD!AF76</f>
        <v>42</v>
      </c>
      <c r="M76">
        <f>TPDDL_EOD!AE76+TPDDL_EOD!AF76</f>
        <v>29</v>
      </c>
      <c r="N76">
        <f t="shared" si="6"/>
        <v>144</v>
      </c>
      <c r="O76" s="112">
        <f t="shared" si="7"/>
        <v>0</v>
      </c>
      <c r="P76">
        <v>40</v>
      </c>
      <c r="Q76">
        <v>24</v>
      </c>
      <c r="R76">
        <v>9</v>
      </c>
      <c r="S76">
        <v>42</v>
      </c>
      <c r="T76">
        <v>29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290</v>
      </c>
      <c r="G77">
        <f t="shared" si="11"/>
        <v>144</v>
      </c>
      <c r="H77" s="112"/>
      <c r="I77">
        <f>BRPL_EOD!AE77+BRPL_EOD!AF77</f>
        <v>40</v>
      </c>
      <c r="J77">
        <f>BYPL_EOD!AE77+BYPL_EOD!AF77</f>
        <v>24</v>
      </c>
      <c r="K77">
        <f>MES_EOD!AE77+MES_EOD!AF77</f>
        <v>9</v>
      </c>
      <c r="L77">
        <f>NDMC_EOD!AE77+NDMC_EOD!AF77</f>
        <v>42</v>
      </c>
      <c r="M77">
        <f>TPDDL_EOD!AE77+TPDDL_EOD!AF77</f>
        <v>29</v>
      </c>
      <c r="N77">
        <f t="shared" si="6"/>
        <v>144</v>
      </c>
      <c r="O77" s="112">
        <f t="shared" si="7"/>
        <v>0</v>
      </c>
      <c r="P77">
        <v>40</v>
      </c>
      <c r="Q77">
        <v>24</v>
      </c>
      <c r="R77">
        <v>9</v>
      </c>
      <c r="S77">
        <v>42</v>
      </c>
      <c r="T77">
        <v>29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290</v>
      </c>
      <c r="G78">
        <f t="shared" si="11"/>
        <v>144</v>
      </c>
      <c r="H78" s="112"/>
      <c r="I78">
        <f>BRPL_EOD!AE78+BRPL_EOD!AF78</f>
        <v>40</v>
      </c>
      <c r="J78">
        <f>BYPL_EOD!AE78+BYPL_EOD!AF78</f>
        <v>24</v>
      </c>
      <c r="K78">
        <f>MES_EOD!AE78+MES_EOD!AF78</f>
        <v>9</v>
      </c>
      <c r="L78">
        <f>NDMC_EOD!AE78+NDMC_EOD!AF78</f>
        <v>42</v>
      </c>
      <c r="M78">
        <f>TPDDL_EOD!AE78+TPDDL_EOD!AF78</f>
        <v>29</v>
      </c>
      <c r="N78">
        <f t="shared" si="6"/>
        <v>144</v>
      </c>
      <c r="O78" s="112">
        <f t="shared" si="7"/>
        <v>0</v>
      </c>
      <c r="P78">
        <v>40</v>
      </c>
      <c r="Q78">
        <v>24</v>
      </c>
      <c r="R78">
        <v>9</v>
      </c>
      <c r="S78">
        <v>42</v>
      </c>
      <c r="T78">
        <v>29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290</v>
      </c>
      <c r="G79">
        <f t="shared" si="11"/>
        <v>144</v>
      </c>
      <c r="H79" s="112"/>
      <c r="I79">
        <f>BRPL_EOD!AE79+BRPL_EOD!AF79</f>
        <v>40</v>
      </c>
      <c r="J79">
        <f>BYPL_EOD!AE79+BYPL_EOD!AF79</f>
        <v>24</v>
      </c>
      <c r="K79">
        <f>MES_EOD!AE79+MES_EOD!AF79</f>
        <v>9</v>
      </c>
      <c r="L79">
        <f>NDMC_EOD!AE79+NDMC_EOD!AF79</f>
        <v>42</v>
      </c>
      <c r="M79">
        <f>TPDDL_EOD!AE79+TPDDL_EOD!AF79</f>
        <v>29</v>
      </c>
      <c r="N79">
        <f t="shared" si="6"/>
        <v>144</v>
      </c>
      <c r="O79" s="112">
        <f t="shared" si="7"/>
        <v>0</v>
      </c>
      <c r="P79">
        <v>40</v>
      </c>
      <c r="Q79">
        <v>24</v>
      </c>
      <c r="R79">
        <v>9</v>
      </c>
      <c r="S79">
        <v>42</v>
      </c>
      <c r="T79">
        <v>29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290</v>
      </c>
      <c r="G80">
        <f t="shared" si="11"/>
        <v>144</v>
      </c>
      <c r="H80" s="112"/>
      <c r="I80">
        <f>BRPL_EOD!AE80+BRPL_EOD!AF80</f>
        <v>40</v>
      </c>
      <c r="J80">
        <f>BYPL_EOD!AE80+BYPL_EOD!AF80</f>
        <v>24</v>
      </c>
      <c r="K80">
        <f>MES_EOD!AE80+MES_EOD!AF80</f>
        <v>9</v>
      </c>
      <c r="L80">
        <f>NDMC_EOD!AE80+NDMC_EOD!AF80</f>
        <v>42</v>
      </c>
      <c r="M80">
        <f>TPDDL_EOD!AE80+TPDDL_EOD!AF80</f>
        <v>29</v>
      </c>
      <c r="N80">
        <f t="shared" si="6"/>
        <v>144</v>
      </c>
      <c r="O80" s="112">
        <f t="shared" si="7"/>
        <v>0</v>
      </c>
      <c r="P80">
        <v>40</v>
      </c>
      <c r="Q80">
        <v>24</v>
      </c>
      <c r="R80">
        <v>9</v>
      </c>
      <c r="S80">
        <v>42</v>
      </c>
      <c r="T80">
        <v>29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290</v>
      </c>
      <c r="G81">
        <f t="shared" si="11"/>
        <v>144</v>
      </c>
      <c r="H81" s="112"/>
      <c r="I81">
        <f>BRPL_EOD!AE81+BRPL_EOD!AF81</f>
        <v>40</v>
      </c>
      <c r="J81">
        <f>BYPL_EOD!AE81+BYPL_EOD!AF81</f>
        <v>24</v>
      </c>
      <c r="K81">
        <f>MES_EOD!AE81+MES_EOD!AF81</f>
        <v>9</v>
      </c>
      <c r="L81">
        <f>NDMC_EOD!AE81+NDMC_EOD!AF81</f>
        <v>42</v>
      </c>
      <c r="M81">
        <f>TPDDL_EOD!AE81+TPDDL_EOD!AF81</f>
        <v>29</v>
      </c>
      <c r="N81">
        <f t="shared" si="6"/>
        <v>144</v>
      </c>
      <c r="O81" s="112">
        <f t="shared" si="7"/>
        <v>0</v>
      </c>
      <c r="P81">
        <v>40</v>
      </c>
      <c r="Q81">
        <v>24</v>
      </c>
      <c r="R81">
        <v>9</v>
      </c>
      <c r="S81">
        <v>42</v>
      </c>
      <c r="T81">
        <v>29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290</v>
      </c>
      <c r="G82">
        <f t="shared" si="11"/>
        <v>144</v>
      </c>
      <c r="H82" s="112"/>
      <c r="I82">
        <f>BRPL_EOD!AE82+BRPL_EOD!AF82</f>
        <v>40</v>
      </c>
      <c r="J82">
        <f>BYPL_EOD!AE82+BYPL_EOD!AF82</f>
        <v>24</v>
      </c>
      <c r="K82">
        <f>MES_EOD!AE82+MES_EOD!AF82</f>
        <v>9</v>
      </c>
      <c r="L82">
        <f>NDMC_EOD!AE82+NDMC_EOD!AF82</f>
        <v>42</v>
      </c>
      <c r="M82">
        <f>TPDDL_EOD!AE82+TPDDL_EOD!AF82</f>
        <v>29</v>
      </c>
      <c r="N82">
        <f t="shared" si="6"/>
        <v>144</v>
      </c>
      <c r="O82" s="112">
        <f t="shared" si="7"/>
        <v>0</v>
      </c>
      <c r="P82">
        <v>40</v>
      </c>
      <c r="Q82">
        <v>24</v>
      </c>
      <c r="R82">
        <v>9</v>
      </c>
      <c r="S82">
        <v>42</v>
      </c>
      <c r="T82">
        <v>29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144</v>
      </c>
      <c r="E83">
        <f>PPCL!N83</f>
        <v>0</v>
      </c>
      <c r="F83">
        <f t="shared" si="10"/>
        <v>290</v>
      </c>
      <c r="G83">
        <f t="shared" si="11"/>
        <v>144</v>
      </c>
      <c r="H83" s="112"/>
      <c r="I83">
        <f>BRPL_EOD!AE83+BRPL_EOD!AF83</f>
        <v>40</v>
      </c>
      <c r="J83">
        <f>BYPL_EOD!AE83+BYPL_EOD!AF83</f>
        <v>24</v>
      </c>
      <c r="K83">
        <f>MES_EOD!AE83+MES_EOD!AF83</f>
        <v>9</v>
      </c>
      <c r="L83">
        <f>NDMC_EOD!AE83+NDMC_EOD!AF83</f>
        <v>42</v>
      </c>
      <c r="M83">
        <f>TPDDL_EOD!AE83+TPDDL_EOD!AF83</f>
        <v>29</v>
      </c>
      <c r="N83">
        <f t="shared" si="6"/>
        <v>144</v>
      </c>
      <c r="O83" s="112">
        <f t="shared" si="7"/>
        <v>0</v>
      </c>
      <c r="P83">
        <v>40</v>
      </c>
      <c r="Q83">
        <v>24</v>
      </c>
      <c r="R83">
        <v>9</v>
      </c>
      <c r="S83">
        <v>42</v>
      </c>
      <c r="T83">
        <v>29</v>
      </c>
      <c r="U83" s="114">
        <f t="shared" si="8"/>
        <v>144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144</v>
      </c>
      <c r="E84">
        <f>PPCL!N84</f>
        <v>0</v>
      </c>
      <c r="F84">
        <f t="shared" si="10"/>
        <v>290</v>
      </c>
      <c r="G84">
        <f t="shared" si="11"/>
        <v>144</v>
      </c>
      <c r="H84" s="112"/>
      <c r="I84">
        <f>BRPL_EOD!AE84+BRPL_EOD!AF84</f>
        <v>40</v>
      </c>
      <c r="J84">
        <f>BYPL_EOD!AE84+BYPL_EOD!AF84</f>
        <v>24</v>
      </c>
      <c r="K84">
        <f>MES_EOD!AE84+MES_EOD!AF84</f>
        <v>9</v>
      </c>
      <c r="L84">
        <f>NDMC_EOD!AE84+NDMC_EOD!AF84</f>
        <v>42</v>
      </c>
      <c r="M84">
        <f>TPDDL_EOD!AE84+TPDDL_EOD!AF84</f>
        <v>29</v>
      </c>
      <c r="N84">
        <f t="shared" si="6"/>
        <v>144</v>
      </c>
      <c r="O84" s="112">
        <f t="shared" si="7"/>
        <v>0</v>
      </c>
      <c r="P84">
        <v>40</v>
      </c>
      <c r="Q84">
        <v>24</v>
      </c>
      <c r="R84">
        <v>9</v>
      </c>
      <c r="S84">
        <v>42</v>
      </c>
      <c r="T84">
        <v>29</v>
      </c>
      <c r="U84" s="114">
        <f t="shared" si="8"/>
        <v>144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144</v>
      </c>
      <c r="E85">
        <f>PPCL!N85</f>
        <v>0</v>
      </c>
      <c r="F85">
        <f t="shared" si="10"/>
        <v>290</v>
      </c>
      <c r="G85">
        <f t="shared" si="11"/>
        <v>144</v>
      </c>
      <c r="H85" s="112"/>
      <c r="I85">
        <f>BRPL_EOD!AE85+BRPL_EOD!AF85</f>
        <v>40</v>
      </c>
      <c r="J85">
        <f>BYPL_EOD!AE85+BYPL_EOD!AF85</f>
        <v>24</v>
      </c>
      <c r="K85">
        <f>MES_EOD!AE85+MES_EOD!AF85</f>
        <v>9</v>
      </c>
      <c r="L85">
        <f>NDMC_EOD!AE85+NDMC_EOD!AF85</f>
        <v>42</v>
      </c>
      <c r="M85">
        <f>TPDDL_EOD!AE85+TPDDL_EOD!AF85</f>
        <v>29</v>
      </c>
      <c r="N85">
        <f t="shared" si="6"/>
        <v>144</v>
      </c>
      <c r="O85" s="112">
        <f t="shared" si="7"/>
        <v>0</v>
      </c>
      <c r="P85">
        <v>40</v>
      </c>
      <c r="Q85">
        <v>24</v>
      </c>
      <c r="R85">
        <v>9</v>
      </c>
      <c r="S85">
        <v>42</v>
      </c>
      <c r="T85">
        <v>29</v>
      </c>
      <c r="U85" s="114">
        <f t="shared" si="8"/>
        <v>144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144</v>
      </c>
      <c r="E86">
        <f>PPCL!N86</f>
        <v>0</v>
      </c>
      <c r="F86">
        <f t="shared" si="10"/>
        <v>290</v>
      </c>
      <c r="G86">
        <f t="shared" si="11"/>
        <v>144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17.57</v>
      </c>
      <c r="L86">
        <f>NDMC_EOD!AE86+NDMC_EOD!AF86</f>
        <v>33.43</v>
      </c>
      <c r="M86">
        <f>TPDDL_EOD!AE86+TPDDL_EOD!AF86</f>
        <v>29</v>
      </c>
      <c r="N86">
        <f t="shared" si="6"/>
        <v>144</v>
      </c>
      <c r="O86" s="112">
        <f t="shared" si="7"/>
        <v>0</v>
      </c>
      <c r="P86">
        <v>40</v>
      </c>
      <c r="Q86">
        <v>24</v>
      </c>
      <c r="R86">
        <v>17.57</v>
      </c>
      <c r="S86">
        <v>33.43</v>
      </c>
      <c r="T86">
        <v>29</v>
      </c>
      <c r="U86" s="114">
        <f t="shared" si="8"/>
        <v>144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290</v>
      </c>
      <c r="G87">
        <f t="shared" si="11"/>
        <v>146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17.57</v>
      </c>
      <c r="L87">
        <f>NDMC_EOD!AE87+NDMC_EOD!AF87</f>
        <v>35.43</v>
      </c>
      <c r="M87">
        <f>TPDDL_EOD!AE87+TPDDL_EOD!AF87</f>
        <v>29</v>
      </c>
      <c r="N87">
        <f t="shared" si="6"/>
        <v>146</v>
      </c>
      <c r="O87" s="112">
        <f t="shared" si="7"/>
        <v>0</v>
      </c>
      <c r="P87">
        <v>40</v>
      </c>
      <c r="Q87">
        <v>24</v>
      </c>
      <c r="R87">
        <v>17.57</v>
      </c>
      <c r="S87">
        <v>35.43</v>
      </c>
      <c r="T87">
        <v>29</v>
      </c>
      <c r="U87" s="114">
        <f t="shared" si="8"/>
        <v>146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290</v>
      </c>
      <c r="G88">
        <f t="shared" si="11"/>
        <v>146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17.57</v>
      </c>
      <c r="L88">
        <f>NDMC_EOD!AE88+NDMC_EOD!AF88</f>
        <v>35.43</v>
      </c>
      <c r="M88">
        <f>TPDDL_EOD!AE88+TPDDL_EOD!AF88</f>
        <v>29</v>
      </c>
      <c r="N88">
        <f t="shared" si="6"/>
        <v>146</v>
      </c>
      <c r="O88" s="112">
        <f t="shared" si="7"/>
        <v>0</v>
      </c>
      <c r="P88">
        <v>40</v>
      </c>
      <c r="Q88">
        <v>24</v>
      </c>
      <c r="R88">
        <v>17.57</v>
      </c>
      <c r="S88">
        <v>35.43</v>
      </c>
      <c r="T88">
        <v>29</v>
      </c>
      <c r="U88" s="114">
        <f t="shared" si="8"/>
        <v>146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290</v>
      </c>
      <c r="G89">
        <f t="shared" si="11"/>
        <v>146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17.57</v>
      </c>
      <c r="L89">
        <f>NDMC_EOD!AE89+NDMC_EOD!AF89</f>
        <v>35.43</v>
      </c>
      <c r="M89">
        <f>TPDDL_EOD!AE89+TPDDL_EOD!AF89</f>
        <v>29</v>
      </c>
      <c r="N89">
        <f t="shared" si="6"/>
        <v>146</v>
      </c>
      <c r="O89" s="112">
        <f t="shared" si="7"/>
        <v>0</v>
      </c>
      <c r="P89">
        <v>40</v>
      </c>
      <c r="Q89">
        <v>24</v>
      </c>
      <c r="R89">
        <v>17.57</v>
      </c>
      <c r="S89">
        <v>35.43</v>
      </c>
      <c r="T89">
        <v>29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290</v>
      </c>
      <c r="G90">
        <f t="shared" si="11"/>
        <v>146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17.57</v>
      </c>
      <c r="L90">
        <f>NDMC_EOD!AE90+NDMC_EOD!AF90</f>
        <v>35.43</v>
      </c>
      <c r="M90">
        <f>TPDDL_EOD!AE90+TPDDL_EOD!AF90</f>
        <v>29</v>
      </c>
      <c r="N90">
        <f t="shared" si="6"/>
        <v>146</v>
      </c>
      <c r="O90" s="112">
        <f t="shared" si="7"/>
        <v>0</v>
      </c>
      <c r="P90">
        <v>40</v>
      </c>
      <c r="Q90">
        <v>24</v>
      </c>
      <c r="R90">
        <v>17.57</v>
      </c>
      <c r="S90">
        <v>35.43</v>
      </c>
      <c r="T90">
        <v>29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290</v>
      </c>
      <c r="G91">
        <f t="shared" si="11"/>
        <v>146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17.57</v>
      </c>
      <c r="L91">
        <f>NDMC_EOD!AE91+NDMC_EOD!AF91</f>
        <v>35.43</v>
      </c>
      <c r="M91">
        <f>TPDDL_EOD!AE91+TPDDL_EOD!AF91</f>
        <v>29</v>
      </c>
      <c r="N91">
        <f t="shared" si="6"/>
        <v>146</v>
      </c>
      <c r="O91" s="112">
        <f t="shared" si="7"/>
        <v>0</v>
      </c>
      <c r="P91">
        <v>40</v>
      </c>
      <c r="Q91">
        <v>24</v>
      </c>
      <c r="R91">
        <v>17.57</v>
      </c>
      <c r="S91">
        <v>35.43</v>
      </c>
      <c r="T91">
        <v>29</v>
      </c>
      <c r="U91" s="114">
        <f t="shared" si="8"/>
        <v>146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290</v>
      </c>
      <c r="G92">
        <f t="shared" si="11"/>
        <v>146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17.57</v>
      </c>
      <c r="L92">
        <f>NDMC_EOD!AE92+NDMC_EOD!AF92</f>
        <v>35.43</v>
      </c>
      <c r="M92">
        <f>TPDDL_EOD!AE92+TPDDL_EOD!AF92</f>
        <v>29</v>
      </c>
      <c r="N92">
        <f t="shared" si="6"/>
        <v>146</v>
      </c>
      <c r="O92" s="112">
        <f t="shared" si="7"/>
        <v>0</v>
      </c>
      <c r="P92">
        <v>40</v>
      </c>
      <c r="Q92">
        <v>24</v>
      </c>
      <c r="R92">
        <v>17.57</v>
      </c>
      <c r="S92">
        <v>35.43</v>
      </c>
      <c r="T92">
        <v>29</v>
      </c>
      <c r="U92" s="114">
        <f t="shared" si="8"/>
        <v>146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290</v>
      </c>
      <c r="G93">
        <f t="shared" si="11"/>
        <v>146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17.57</v>
      </c>
      <c r="L93">
        <f>NDMC_EOD!AE93+NDMC_EOD!AF93</f>
        <v>35.43</v>
      </c>
      <c r="M93">
        <f>TPDDL_EOD!AE93+TPDDL_EOD!AF93</f>
        <v>29</v>
      </c>
      <c r="N93">
        <f t="shared" si="6"/>
        <v>146</v>
      </c>
      <c r="O93" s="112">
        <f t="shared" si="7"/>
        <v>0</v>
      </c>
      <c r="P93">
        <v>40</v>
      </c>
      <c r="Q93">
        <v>24</v>
      </c>
      <c r="R93">
        <v>17.57</v>
      </c>
      <c r="S93">
        <v>35.43</v>
      </c>
      <c r="T93">
        <v>29</v>
      </c>
      <c r="U93" s="114">
        <f t="shared" si="8"/>
        <v>146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290</v>
      </c>
      <c r="G94">
        <f t="shared" si="11"/>
        <v>146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17.57</v>
      </c>
      <c r="L94">
        <f>NDMC_EOD!AE94+NDMC_EOD!AF94</f>
        <v>35.43</v>
      </c>
      <c r="M94">
        <f>TPDDL_EOD!AE94+TPDDL_EOD!AF94</f>
        <v>29</v>
      </c>
      <c r="N94">
        <f t="shared" si="6"/>
        <v>146</v>
      </c>
      <c r="O94" s="112">
        <f t="shared" si="7"/>
        <v>0</v>
      </c>
      <c r="P94">
        <v>40</v>
      </c>
      <c r="Q94">
        <v>24</v>
      </c>
      <c r="R94">
        <v>17.57</v>
      </c>
      <c r="S94">
        <v>35.43</v>
      </c>
      <c r="T94">
        <v>29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290</v>
      </c>
      <c r="G95">
        <f t="shared" si="11"/>
        <v>146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17.57</v>
      </c>
      <c r="L95">
        <f>NDMC_EOD!AE95+NDMC_EOD!AF95</f>
        <v>35.43</v>
      </c>
      <c r="M95">
        <f>TPDDL_EOD!AE95+TPDDL_EOD!AF95</f>
        <v>29</v>
      </c>
      <c r="N95">
        <f t="shared" si="6"/>
        <v>146</v>
      </c>
      <c r="O95" s="112">
        <f t="shared" si="7"/>
        <v>0</v>
      </c>
      <c r="P95">
        <v>40</v>
      </c>
      <c r="Q95">
        <v>24</v>
      </c>
      <c r="R95">
        <v>17.57</v>
      </c>
      <c r="S95">
        <v>35.43</v>
      </c>
      <c r="T95">
        <v>29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290</v>
      </c>
      <c r="G96">
        <f t="shared" si="11"/>
        <v>146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17.57</v>
      </c>
      <c r="L96">
        <f>NDMC_EOD!AE96+NDMC_EOD!AF96</f>
        <v>35.43</v>
      </c>
      <c r="M96">
        <f>TPDDL_EOD!AE96+TPDDL_EOD!AF96</f>
        <v>29</v>
      </c>
      <c r="N96">
        <f t="shared" si="6"/>
        <v>146</v>
      </c>
      <c r="O96" s="112">
        <f t="shared" si="7"/>
        <v>0</v>
      </c>
      <c r="P96">
        <v>40</v>
      </c>
      <c r="Q96">
        <v>24</v>
      </c>
      <c r="R96">
        <v>17.57</v>
      </c>
      <c r="S96">
        <v>35.43</v>
      </c>
      <c r="T96">
        <v>29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290</v>
      </c>
      <c r="G97">
        <f t="shared" si="11"/>
        <v>146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17.57</v>
      </c>
      <c r="L97">
        <f>NDMC_EOD!AE97+NDMC_EOD!AF97</f>
        <v>35.43</v>
      </c>
      <c r="M97">
        <f>TPDDL_EOD!AE97+TPDDL_EOD!AF97</f>
        <v>29</v>
      </c>
      <c r="N97">
        <f t="shared" si="6"/>
        <v>146</v>
      </c>
      <c r="O97" s="112">
        <f t="shared" si="7"/>
        <v>0</v>
      </c>
      <c r="P97">
        <v>40</v>
      </c>
      <c r="Q97">
        <v>24</v>
      </c>
      <c r="R97">
        <v>17.57</v>
      </c>
      <c r="S97">
        <v>35.43</v>
      </c>
      <c r="T97">
        <v>29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290</v>
      </c>
      <c r="G98">
        <f t="shared" si="11"/>
        <v>146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17.57</v>
      </c>
      <c r="L98">
        <f>NDMC_EOD!AE98+NDMC_EOD!AF98</f>
        <v>35.43</v>
      </c>
      <c r="M98">
        <f>TPDDL_EOD!AE98+TPDDL_EOD!AF98</f>
        <v>29</v>
      </c>
      <c r="N98">
        <f t="shared" si="6"/>
        <v>146</v>
      </c>
      <c r="O98" s="112">
        <f t="shared" si="7"/>
        <v>0</v>
      </c>
      <c r="P98">
        <v>40</v>
      </c>
      <c r="Q98">
        <v>24</v>
      </c>
      <c r="R98">
        <v>17.57</v>
      </c>
      <c r="S98">
        <v>35.43</v>
      </c>
      <c r="T98">
        <v>29</v>
      </c>
      <c r="U98" s="114">
        <f t="shared" si="8"/>
        <v>146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3.5205000000000002</v>
      </c>
      <c r="E99" s="114">
        <f t="shared" si="12"/>
        <v>0</v>
      </c>
      <c r="F99" s="114">
        <f t="shared" si="12"/>
        <v>6.96</v>
      </c>
      <c r="G99" s="114">
        <f t="shared" si="12"/>
        <v>3.5205000000000002</v>
      </c>
      <c r="H99" s="114"/>
      <c r="I99" s="114">
        <f t="shared" si="12"/>
        <v>0.98268999999999995</v>
      </c>
      <c r="J99" s="114">
        <f t="shared" si="12"/>
        <v>0.58409500000000003</v>
      </c>
      <c r="K99" s="114">
        <f t="shared" si="12"/>
        <v>0.25280750000000018</v>
      </c>
      <c r="L99" s="114">
        <f t="shared" si="12"/>
        <v>1.0049074999999996</v>
      </c>
      <c r="M99" s="114">
        <f t="shared" si="12"/>
        <v>0.69599999999999995</v>
      </c>
      <c r="N99" s="114">
        <f t="shared" si="12"/>
        <v>3.5205000000000002</v>
      </c>
      <c r="O99" s="114">
        <f t="shared" si="12"/>
        <v>0</v>
      </c>
      <c r="P99" s="114">
        <f t="shared" si="12"/>
        <v>0.98268999999999995</v>
      </c>
      <c r="Q99" s="114">
        <f t="shared" si="12"/>
        <v>0.58409500000000003</v>
      </c>
      <c r="R99" s="114">
        <f t="shared" si="12"/>
        <v>0.25280750000000018</v>
      </c>
      <c r="S99" s="114">
        <f t="shared" si="12"/>
        <v>1.0049074999999996</v>
      </c>
      <c r="T99" s="114">
        <f t="shared" si="12"/>
        <v>0.69599999999999995</v>
      </c>
      <c r="U99" s="114">
        <f t="shared" si="12"/>
        <v>3.5205000000000002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2"/>
      <c r="I18">
        <f>BRPL_EOD!AA18+BRPL_EOD!AB18</f>
        <v>14.02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10.01</v>
      </c>
      <c r="N18">
        <f t="shared" si="0"/>
        <v>34.11</v>
      </c>
      <c r="O18" s="112">
        <f t="shared" si="1"/>
        <v>0.49000000000000199</v>
      </c>
      <c r="P18">
        <v>14.22140134857813</v>
      </c>
      <c r="Q18">
        <v>8.1149223101729699</v>
      </c>
      <c r="R18">
        <v>0</v>
      </c>
      <c r="S18">
        <v>2.1098798006449724</v>
      </c>
      <c r="T18">
        <v>10.153796540603929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2"/>
      <c r="I19">
        <f>BRPL_EOD!AA19+BRPL_EOD!AB19</f>
        <v>14.02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10.01</v>
      </c>
      <c r="N19">
        <f t="shared" si="0"/>
        <v>34.11</v>
      </c>
      <c r="O19" s="112">
        <f t="shared" si="1"/>
        <v>0.49000000000000199</v>
      </c>
      <c r="P19">
        <v>14.22140134857813</v>
      </c>
      <c r="Q19">
        <v>8.1149223101729699</v>
      </c>
      <c r="R19">
        <v>0</v>
      </c>
      <c r="S19">
        <v>2.1098798006449724</v>
      </c>
      <c r="T19">
        <v>10.153796540603929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2"/>
      <c r="I20">
        <f>BRPL_EOD!AA20+BRPL_EOD!AB20</f>
        <v>14.02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10.01</v>
      </c>
      <c r="N20">
        <f t="shared" si="0"/>
        <v>34.11</v>
      </c>
      <c r="O20" s="112">
        <f t="shared" si="1"/>
        <v>0.49000000000000199</v>
      </c>
      <c r="P20">
        <v>14.22140134857813</v>
      </c>
      <c r="Q20">
        <v>8.1149223101729699</v>
      </c>
      <c r="R20">
        <v>0</v>
      </c>
      <c r="S20">
        <v>2.1098798006449724</v>
      </c>
      <c r="T20">
        <v>10.153796540603929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14.02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10.01</v>
      </c>
      <c r="N21">
        <f t="shared" si="0"/>
        <v>34.11</v>
      </c>
      <c r="O21" s="112">
        <f t="shared" si="1"/>
        <v>0.49000000000000199</v>
      </c>
      <c r="P21">
        <v>14.22140134857813</v>
      </c>
      <c r="Q21">
        <v>8.1149223101729699</v>
      </c>
      <c r="R21">
        <v>0</v>
      </c>
      <c r="S21">
        <v>2.1098798006449724</v>
      </c>
      <c r="T21">
        <v>10.153796540603929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14.02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10.01</v>
      </c>
      <c r="N22">
        <f t="shared" si="0"/>
        <v>34.11</v>
      </c>
      <c r="O22" s="112">
        <f t="shared" si="1"/>
        <v>0.49000000000000199</v>
      </c>
      <c r="P22">
        <v>14.22140134857813</v>
      </c>
      <c r="Q22">
        <v>8.1149223101729699</v>
      </c>
      <c r="R22">
        <v>0</v>
      </c>
      <c r="S22">
        <v>2.1098798006449724</v>
      </c>
      <c r="T22">
        <v>10.153796540603929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2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2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2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2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2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2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2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2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2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2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2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2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2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2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2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2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4">
        <f t="shared" si="2"/>
        <v>37.600000000000009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2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2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4">
        <f t="shared" si="2"/>
        <v>37.600000000000009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80</v>
      </c>
      <c r="G36">
        <f t="shared" si="5"/>
        <v>38.6</v>
      </c>
      <c r="H36" s="112"/>
      <c r="I36">
        <f>BRPL_EOD!AA36+BRPL_EOD!AB36</f>
        <v>15.93</v>
      </c>
      <c r="J36">
        <f>BYPL_EOD!AA36+BYPL_EOD!AB36</f>
        <v>8.7200000000000006</v>
      </c>
      <c r="K36">
        <f>MES_EOD!AA36+MES_EOD!AB36</f>
        <v>0</v>
      </c>
      <c r="L36">
        <f>NDMC_EOD!AA36+NDMC_EOD!AB36</f>
        <v>2.08</v>
      </c>
      <c r="M36">
        <f>TPDDL_EOD!AA36+TPDDL_EOD!AB36</f>
        <v>11.38</v>
      </c>
      <c r="N36">
        <f t="shared" si="0"/>
        <v>38.11</v>
      </c>
      <c r="O36" s="112">
        <f t="shared" si="1"/>
        <v>0.49000000000000199</v>
      </c>
      <c r="P36">
        <v>16.134820257150356</v>
      </c>
      <c r="Q36">
        <v>8.8321175544476525</v>
      </c>
      <c r="R36">
        <v>0</v>
      </c>
      <c r="S36">
        <v>2.1067436368407244</v>
      </c>
      <c r="T36">
        <v>11.526318551561271</v>
      </c>
      <c r="U36" s="114">
        <f t="shared" si="2"/>
        <v>38.600000000000009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80</v>
      </c>
      <c r="G37">
        <f t="shared" si="5"/>
        <v>38.6</v>
      </c>
      <c r="H37" s="112"/>
      <c r="I37">
        <f>BRPL_EOD!AA37+BRPL_EOD!AB37</f>
        <v>15.93</v>
      </c>
      <c r="J37">
        <f>BYPL_EOD!AA37+BYPL_EOD!AB37</f>
        <v>8.7200000000000006</v>
      </c>
      <c r="K37">
        <f>MES_EOD!AA37+MES_EOD!AB37</f>
        <v>0</v>
      </c>
      <c r="L37">
        <f>NDMC_EOD!AA37+NDMC_EOD!AB37</f>
        <v>2.08</v>
      </c>
      <c r="M37">
        <f>TPDDL_EOD!AA37+TPDDL_EOD!AB37</f>
        <v>11.38</v>
      </c>
      <c r="N37">
        <f t="shared" si="0"/>
        <v>38.11</v>
      </c>
      <c r="O37" s="112">
        <f t="shared" si="1"/>
        <v>0.49000000000000199</v>
      </c>
      <c r="P37">
        <v>16.134820257150356</v>
      </c>
      <c r="Q37">
        <v>8.8321175544476525</v>
      </c>
      <c r="R37">
        <v>0</v>
      </c>
      <c r="S37">
        <v>2.1067436368407244</v>
      </c>
      <c r="T37">
        <v>11.526318551561271</v>
      </c>
      <c r="U37" s="114">
        <f t="shared" si="2"/>
        <v>38.600000000000009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80</v>
      </c>
      <c r="G38">
        <f t="shared" si="5"/>
        <v>38.6</v>
      </c>
      <c r="H38" s="112"/>
      <c r="I38">
        <f>BRPL_EOD!AA38+BRPL_EOD!AB38</f>
        <v>15.93</v>
      </c>
      <c r="J38">
        <f>BYPL_EOD!AA38+BYPL_EOD!AB38</f>
        <v>8.7200000000000006</v>
      </c>
      <c r="K38">
        <f>MES_EOD!AA38+MES_EOD!AB38</f>
        <v>0</v>
      </c>
      <c r="L38">
        <f>NDMC_EOD!AA38+NDMC_EOD!AB38</f>
        <v>2.08</v>
      </c>
      <c r="M38">
        <f>TPDDL_EOD!AA38+TPDDL_EOD!AB38</f>
        <v>11.38</v>
      </c>
      <c r="N38">
        <f t="shared" si="0"/>
        <v>38.11</v>
      </c>
      <c r="O38" s="112">
        <f t="shared" si="1"/>
        <v>0.49000000000000199</v>
      </c>
      <c r="P38">
        <v>16.134820257150356</v>
      </c>
      <c r="Q38">
        <v>8.8321175544476525</v>
      </c>
      <c r="R38">
        <v>0</v>
      </c>
      <c r="S38">
        <v>2.1067436368407244</v>
      </c>
      <c r="T38">
        <v>11.526318551561271</v>
      </c>
      <c r="U38" s="114">
        <f t="shared" si="2"/>
        <v>38.600000000000009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80</v>
      </c>
      <c r="G39">
        <f t="shared" si="5"/>
        <v>38.299999999999997</v>
      </c>
      <c r="H39" s="112"/>
      <c r="I39">
        <f>BRPL_EOD!AA39+BRPL_EOD!AB39</f>
        <v>15.93</v>
      </c>
      <c r="J39">
        <f>BYPL_EOD!AA39+BYPL_EOD!AB39</f>
        <v>8.7200000000000006</v>
      </c>
      <c r="K39">
        <f>MES_EOD!AA39+MES_EOD!AB39</f>
        <v>0</v>
      </c>
      <c r="L39">
        <f>NDMC_EOD!AA39+NDMC_EOD!AB39</f>
        <v>2.08</v>
      </c>
      <c r="M39">
        <f>TPDDL_EOD!AA39+TPDDL_EOD!AB39</f>
        <v>11.38</v>
      </c>
      <c r="N39">
        <f t="shared" si="0"/>
        <v>38.11</v>
      </c>
      <c r="O39" s="112">
        <f t="shared" si="1"/>
        <v>0.18999999999999773</v>
      </c>
      <c r="P39">
        <v>16.00942009971136</v>
      </c>
      <c r="Q39">
        <v>8.7634741537654168</v>
      </c>
      <c r="R39">
        <v>0</v>
      </c>
      <c r="S39">
        <v>2.0903699816321173</v>
      </c>
      <c r="T39">
        <v>11.436735764891106</v>
      </c>
      <c r="U39" s="114">
        <f t="shared" si="2"/>
        <v>38.300000000000004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80</v>
      </c>
      <c r="G40">
        <f t="shared" si="5"/>
        <v>38.299999999999997</v>
      </c>
      <c r="H40" s="112"/>
      <c r="I40">
        <f>BRPL_EOD!AA40+BRPL_EOD!AB40</f>
        <v>15.93</v>
      </c>
      <c r="J40">
        <f>BYPL_EOD!AA40+BYPL_EOD!AB40</f>
        <v>8.7200000000000006</v>
      </c>
      <c r="K40">
        <f>MES_EOD!AA40+MES_EOD!AB40</f>
        <v>0</v>
      </c>
      <c r="L40">
        <f>NDMC_EOD!AA40+NDMC_EOD!AB40</f>
        <v>2.08</v>
      </c>
      <c r="M40">
        <f>TPDDL_EOD!AA40+TPDDL_EOD!AB40</f>
        <v>11.38</v>
      </c>
      <c r="N40">
        <f t="shared" si="0"/>
        <v>38.11</v>
      </c>
      <c r="O40" s="112">
        <f t="shared" si="1"/>
        <v>0.18999999999999773</v>
      </c>
      <c r="P40">
        <v>16.00942009971136</v>
      </c>
      <c r="Q40">
        <v>8.7634741537654168</v>
      </c>
      <c r="R40">
        <v>0</v>
      </c>
      <c r="S40">
        <v>2.0903699816321173</v>
      </c>
      <c r="T40">
        <v>11.436735764891106</v>
      </c>
      <c r="U40" s="114">
        <f t="shared" si="2"/>
        <v>38.300000000000004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80</v>
      </c>
      <c r="G41">
        <f t="shared" si="5"/>
        <v>38.299999999999997</v>
      </c>
      <c r="H41" s="112"/>
      <c r="I41">
        <f>BRPL_EOD!AA41+BRPL_EOD!AB41</f>
        <v>15.93</v>
      </c>
      <c r="J41">
        <f>BYPL_EOD!AA41+BYPL_EOD!AB41</f>
        <v>8.7200000000000006</v>
      </c>
      <c r="K41">
        <f>MES_EOD!AA41+MES_EOD!AB41</f>
        <v>0</v>
      </c>
      <c r="L41">
        <f>NDMC_EOD!AA41+NDMC_EOD!AB41</f>
        <v>2.08</v>
      </c>
      <c r="M41">
        <f>TPDDL_EOD!AA41+TPDDL_EOD!AB41</f>
        <v>11.38</v>
      </c>
      <c r="N41">
        <f t="shared" si="0"/>
        <v>38.11</v>
      </c>
      <c r="O41" s="112">
        <f t="shared" si="1"/>
        <v>0.18999999999999773</v>
      </c>
      <c r="P41">
        <v>16.00942009971136</v>
      </c>
      <c r="Q41">
        <v>8.7634741537654168</v>
      </c>
      <c r="R41">
        <v>0</v>
      </c>
      <c r="S41">
        <v>2.0903699816321173</v>
      </c>
      <c r="T41">
        <v>11.436735764891106</v>
      </c>
      <c r="U41" s="114">
        <f t="shared" si="2"/>
        <v>38.300000000000004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80</v>
      </c>
      <c r="G42">
        <f t="shared" si="5"/>
        <v>38.299999999999997</v>
      </c>
      <c r="H42" s="112"/>
      <c r="I42">
        <f>BRPL_EOD!AA42+BRPL_EOD!AB42</f>
        <v>15.93</v>
      </c>
      <c r="J42">
        <f>BYPL_EOD!AA42+BYPL_EOD!AB42</f>
        <v>8.7200000000000006</v>
      </c>
      <c r="K42">
        <f>MES_EOD!AA42+MES_EOD!AB42</f>
        <v>0</v>
      </c>
      <c r="L42">
        <f>NDMC_EOD!AA42+NDMC_EOD!AB42</f>
        <v>2.08</v>
      </c>
      <c r="M42">
        <f>TPDDL_EOD!AA42+TPDDL_EOD!AB42</f>
        <v>11.38</v>
      </c>
      <c r="N42">
        <f t="shared" si="0"/>
        <v>38.11</v>
      </c>
      <c r="O42" s="112">
        <f t="shared" si="1"/>
        <v>0.18999999999999773</v>
      </c>
      <c r="P42">
        <v>16.00942009971136</v>
      </c>
      <c r="Q42">
        <v>8.7634741537654168</v>
      </c>
      <c r="R42">
        <v>0</v>
      </c>
      <c r="S42">
        <v>2.0903699816321173</v>
      </c>
      <c r="T42">
        <v>11.436735764891106</v>
      </c>
      <c r="U42" s="114">
        <f t="shared" si="2"/>
        <v>38.300000000000004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80</v>
      </c>
      <c r="G43">
        <f t="shared" si="5"/>
        <v>37.299999999999997</v>
      </c>
      <c r="H43" s="112"/>
      <c r="I43">
        <f>BRPL_EOD!AA43+BRPL_EOD!AB43</f>
        <v>15.49</v>
      </c>
      <c r="J43">
        <f>BYPL_EOD!AA43+BYPL_EOD!AB43</f>
        <v>8.48</v>
      </c>
      <c r="K43">
        <f>MES_EOD!AA43+MES_EOD!AB43</f>
        <v>0</v>
      </c>
      <c r="L43">
        <f>NDMC_EOD!AA43+NDMC_EOD!AB43</f>
        <v>2.08</v>
      </c>
      <c r="M43">
        <f>TPDDL_EOD!AA43+TPDDL_EOD!AB43</f>
        <v>11.06</v>
      </c>
      <c r="N43">
        <f t="shared" si="0"/>
        <v>37.11</v>
      </c>
      <c r="O43" s="112">
        <f t="shared" si="1"/>
        <v>0.18999999999999773</v>
      </c>
      <c r="P43">
        <v>15.569307464295337</v>
      </c>
      <c r="Q43">
        <v>8.5234168687685266</v>
      </c>
      <c r="R43">
        <v>0</v>
      </c>
      <c r="S43">
        <v>2.0906494206413364</v>
      </c>
      <c r="T43">
        <v>11.1166262462948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80</v>
      </c>
      <c r="G44">
        <f t="shared" si="5"/>
        <v>37.299999999999997</v>
      </c>
      <c r="H44" s="112"/>
      <c r="I44">
        <f>BRPL_EOD!AA44+BRPL_EOD!AB44</f>
        <v>15.49</v>
      </c>
      <c r="J44">
        <f>BYPL_EOD!AA44+BYPL_EOD!AB44</f>
        <v>8.48</v>
      </c>
      <c r="K44">
        <f>MES_EOD!AA44+MES_EOD!AB44</f>
        <v>0</v>
      </c>
      <c r="L44">
        <f>NDMC_EOD!AA44+NDMC_EOD!AB44</f>
        <v>2.08</v>
      </c>
      <c r="M44">
        <f>TPDDL_EOD!AA44+TPDDL_EOD!AB44</f>
        <v>11.06</v>
      </c>
      <c r="N44">
        <f t="shared" si="0"/>
        <v>37.11</v>
      </c>
      <c r="O44" s="112">
        <f t="shared" si="1"/>
        <v>0.18999999999999773</v>
      </c>
      <c r="P44">
        <v>15.569307464295337</v>
      </c>
      <c r="Q44">
        <v>8.5234168687685266</v>
      </c>
      <c r="R44">
        <v>0</v>
      </c>
      <c r="S44">
        <v>2.0906494206413364</v>
      </c>
      <c r="T44">
        <v>11.1166262462948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80</v>
      </c>
      <c r="G45">
        <f t="shared" si="5"/>
        <v>37.299999999999997</v>
      </c>
      <c r="H45" s="112"/>
      <c r="I45">
        <f>BRPL_EOD!AA45+BRPL_EOD!AB45</f>
        <v>15.49</v>
      </c>
      <c r="J45">
        <f>BYPL_EOD!AA45+BYPL_EOD!AB45</f>
        <v>8.48</v>
      </c>
      <c r="K45">
        <f>MES_EOD!AA45+MES_EOD!AB45</f>
        <v>0</v>
      </c>
      <c r="L45">
        <f>NDMC_EOD!AA45+NDMC_EOD!AB45</f>
        <v>2.08</v>
      </c>
      <c r="M45">
        <f>TPDDL_EOD!AA45+TPDDL_EOD!AB45</f>
        <v>11.06</v>
      </c>
      <c r="N45">
        <f t="shared" si="0"/>
        <v>37.11</v>
      </c>
      <c r="O45" s="112">
        <f t="shared" si="1"/>
        <v>0.18999999999999773</v>
      </c>
      <c r="P45">
        <v>15.569307464295337</v>
      </c>
      <c r="Q45">
        <v>8.5234168687685266</v>
      </c>
      <c r="R45">
        <v>0</v>
      </c>
      <c r="S45">
        <v>2.0906494206413364</v>
      </c>
      <c r="T45">
        <v>11.1166262462948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80</v>
      </c>
      <c r="G46">
        <f t="shared" si="5"/>
        <v>37.299999999999997</v>
      </c>
      <c r="H46" s="112"/>
      <c r="I46">
        <f>BRPL_EOD!AA46+BRPL_EOD!AB46</f>
        <v>15.49</v>
      </c>
      <c r="J46">
        <f>BYPL_EOD!AA46+BYPL_EOD!AB46</f>
        <v>8.48</v>
      </c>
      <c r="K46">
        <f>MES_EOD!AA46+MES_EOD!AB46</f>
        <v>0</v>
      </c>
      <c r="L46">
        <f>NDMC_EOD!AA46+NDMC_EOD!AB46</f>
        <v>2.08</v>
      </c>
      <c r="M46">
        <f>TPDDL_EOD!AA46+TPDDL_EOD!AB46</f>
        <v>11.06</v>
      </c>
      <c r="N46">
        <f t="shared" si="0"/>
        <v>37.11</v>
      </c>
      <c r="O46" s="112">
        <f t="shared" si="1"/>
        <v>0.18999999999999773</v>
      </c>
      <c r="P46">
        <v>15.569307464295337</v>
      </c>
      <c r="Q46">
        <v>8.5234168687685266</v>
      </c>
      <c r="R46">
        <v>0</v>
      </c>
      <c r="S46">
        <v>2.0906494206413364</v>
      </c>
      <c r="T46">
        <v>11.1166262462948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2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2">
        <f t="shared" si="1"/>
        <v>0.18999999999999773</v>
      </c>
      <c r="P47">
        <v>14.679008829393334</v>
      </c>
      <c r="Q47">
        <v>8.0432925092566219</v>
      </c>
      <c r="R47">
        <v>0</v>
      </c>
      <c r="S47">
        <v>2.0912560524067216</v>
      </c>
      <c r="T47">
        <v>10.486442608943321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2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2">
        <f t="shared" si="1"/>
        <v>0.18999999999999773</v>
      </c>
      <c r="P48">
        <v>14.679008829393334</v>
      </c>
      <c r="Q48">
        <v>8.0432925092566219</v>
      </c>
      <c r="R48">
        <v>0</v>
      </c>
      <c r="S48">
        <v>2.0912560524067216</v>
      </c>
      <c r="T48">
        <v>10.486442608943321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2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2">
        <f t="shared" si="1"/>
        <v>0.18999999999999773</v>
      </c>
      <c r="P49">
        <v>14.679008829393334</v>
      </c>
      <c r="Q49">
        <v>8.0432925092566219</v>
      </c>
      <c r="R49">
        <v>0</v>
      </c>
      <c r="S49">
        <v>2.0912560524067216</v>
      </c>
      <c r="T49">
        <v>10.486442608943321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2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2">
        <f t="shared" si="1"/>
        <v>0.18999999999999773</v>
      </c>
      <c r="P50">
        <v>14.679008829393334</v>
      </c>
      <c r="Q50">
        <v>8.0432925092566219</v>
      </c>
      <c r="R50">
        <v>0</v>
      </c>
      <c r="S50">
        <v>2.0912560524067216</v>
      </c>
      <c r="T50">
        <v>10.486442608943321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80</v>
      </c>
      <c r="G51">
        <f t="shared" si="5"/>
        <v>35.299999999999997</v>
      </c>
      <c r="H51" s="112"/>
      <c r="I51">
        <f>BRPL_EOD!AA51+BRPL_EOD!AB51</f>
        <v>14.6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10.43</v>
      </c>
      <c r="N51">
        <f t="shared" si="0"/>
        <v>35.11</v>
      </c>
      <c r="O51" s="112">
        <f t="shared" si="1"/>
        <v>0.18999999999999773</v>
      </c>
      <c r="P51">
        <v>14.679008829393334</v>
      </c>
      <c r="Q51">
        <v>8.0432925092566219</v>
      </c>
      <c r="R51">
        <v>0</v>
      </c>
      <c r="S51">
        <v>2.0912560524067216</v>
      </c>
      <c r="T51">
        <v>10.486442608943321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80</v>
      </c>
      <c r="G52">
        <f t="shared" si="5"/>
        <v>35.299999999999997</v>
      </c>
      <c r="H52" s="112"/>
      <c r="I52">
        <f>BRPL_EOD!AA52+BRPL_EOD!AB52</f>
        <v>14.6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10.43</v>
      </c>
      <c r="N52">
        <f t="shared" si="0"/>
        <v>35.11</v>
      </c>
      <c r="O52" s="112">
        <f t="shared" si="1"/>
        <v>0.18999999999999773</v>
      </c>
      <c r="P52">
        <v>14.679008829393334</v>
      </c>
      <c r="Q52">
        <v>8.0432925092566219</v>
      </c>
      <c r="R52">
        <v>0</v>
      </c>
      <c r="S52">
        <v>2.0912560524067216</v>
      </c>
      <c r="T52">
        <v>10.486442608943321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80</v>
      </c>
      <c r="G53">
        <f t="shared" si="5"/>
        <v>35.299999999999997</v>
      </c>
      <c r="H53" s="112"/>
      <c r="I53">
        <f>BRPL_EOD!AA53+BRPL_EOD!AB53</f>
        <v>14.6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10.43</v>
      </c>
      <c r="N53">
        <f t="shared" si="0"/>
        <v>35.11</v>
      </c>
      <c r="O53" s="112">
        <f t="shared" si="1"/>
        <v>0.18999999999999773</v>
      </c>
      <c r="P53">
        <v>14.679008829393334</v>
      </c>
      <c r="Q53">
        <v>8.0432925092566219</v>
      </c>
      <c r="R53">
        <v>0</v>
      </c>
      <c r="S53">
        <v>2.0912560524067216</v>
      </c>
      <c r="T53">
        <v>10.486442608943321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80</v>
      </c>
      <c r="G54">
        <f t="shared" si="5"/>
        <v>35.299999999999997</v>
      </c>
      <c r="H54" s="112"/>
      <c r="I54">
        <f>BRPL_EOD!AA54+BRPL_EOD!AB54</f>
        <v>14.6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10.43</v>
      </c>
      <c r="N54">
        <f t="shared" si="0"/>
        <v>35.11</v>
      </c>
      <c r="O54" s="112">
        <f t="shared" si="1"/>
        <v>0.18999999999999773</v>
      </c>
      <c r="P54">
        <v>14.679008829393334</v>
      </c>
      <c r="Q54">
        <v>8.0432925092566219</v>
      </c>
      <c r="R54">
        <v>0</v>
      </c>
      <c r="S54">
        <v>2.0912560524067216</v>
      </c>
      <c r="T54">
        <v>10.486442608943321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2"/>
      <c r="I55">
        <f>BRPL_EOD!AA55+BRPL_EOD!AB55</f>
        <v>14.02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10.01</v>
      </c>
      <c r="N55">
        <f t="shared" si="0"/>
        <v>34.11</v>
      </c>
      <c r="O55" s="112">
        <f t="shared" si="1"/>
        <v>0.18999999999999773</v>
      </c>
      <c r="P55">
        <v>14.098094400469069</v>
      </c>
      <c r="Q55">
        <v>8.0445617121078854</v>
      </c>
      <c r="R55">
        <v>0</v>
      </c>
      <c r="S55">
        <v>2.0915860451480506</v>
      </c>
      <c r="T55">
        <v>10.065757842274992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2"/>
      <c r="I56">
        <f>BRPL_EOD!AA56+BRPL_EOD!AB56</f>
        <v>14.02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10.01</v>
      </c>
      <c r="N56">
        <f t="shared" si="0"/>
        <v>34.11</v>
      </c>
      <c r="O56" s="112">
        <f t="shared" si="1"/>
        <v>0.18999999999999773</v>
      </c>
      <c r="P56">
        <v>14.098094400469069</v>
      </c>
      <c r="Q56">
        <v>8.0445617121078854</v>
      </c>
      <c r="R56">
        <v>0</v>
      </c>
      <c r="S56">
        <v>2.0915860451480506</v>
      </c>
      <c r="T56">
        <v>10.065757842274992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2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2">
        <f t="shared" si="1"/>
        <v>0.18999999999999773</v>
      </c>
      <c r="P57">
        <v>14.098094400469069</v>
      </c>
      <c r="Q57">
        <v>8.0445617121078854</v>
      </c>
      <c r="R57">
        <v>0</v>
      </c>
      <c r="S57">
        <v>2.0915860451480506</v>
      </c>
      <c r="T57">
        <v>10.065757842274992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2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2">
        <f t="shared" si="1"/>
        <v>0.18999999999999773</v>
      </c>
      <c r="P58">
        <v>14.098094400469069</v>
      </c>
      <c r="Q58">
        <v>8.0445617121078854</v>
      </c>
      <c r="R58">
        <v>0</v>
      </c>
      <c r="S58">
        <v>2.0915860451480506</v>
      </c>
      <c r="T58">
        <v>10.065757842274992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80</v>
      </c>
      <c r="G59">
        <f t="shared" si="5"/>
        <v>34.299999999999997</v>
      </c>
      <c r="H59" s="112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2">
        <f t="shared" si="1"/>
        <v>0.18999999999999773</v>
      </c>
      <c r="P59">
        <v>14.098094400469069</v>
      </c>
      <c r="Q59">
        <v>8.0445617121078854</v>
      </c>
      <c r="R59">
        <v>0</v>
      </c>
      <c r="S59">
        <v>2.0915860451480506</v>
      </c>
      <c r="T59">
        <v>10.065757842274992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2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2">
        <f t="shared" si="1"/>
        <v>0.18999999999999773</v>
      </c>
      <c r="P60">
        <v>14.098094400469069</v>
      </c>
      <c r="Q60">
        <v>8.0445617121078854</v>
      </c>
      <c r="R60">
        <v>0</v>
      </c>
      <c r="S60">
        <v>2.0915860451480506</v>
      </c>
      <c r="T60">
        <v>10.065757842274992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2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2">
        <f t="shared" si="1"/>
        <v>0.18999999999999773</v>
      </c>
      <c r="P61">
        <v>14.098094400469069</v>
      </c>
      <c r="Q61">
        <v>8.0445617121078854</v>
      </c>
      <c r="R61">
        <v>0</v>
      </c>
      <c r="S61">
        <v>2.0915860451480506</v>
      </c>
      <c r="T61">
        <v>10.065757842274992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2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2">
        <f t="shared" si="1"/>
        <v>0.18999999999999773</v>
      </c>
      <c r="P62">
        <v>14.098094400469069</v>
      </c>
      <c r="Q62">
        <v>8.0445617121078854</v>
      </c>
      <c r="R62">
        <v>0</v>
      </c>
      <c r="S62">
        <v>2.0915860451480506</v>
      </c>
      <c r="T62">
        <v>10.065757842274992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2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2">
        <f t="shared" si="1"/>
        <v>0.18999999999999773</v>
      </c>
      <c r="P63">
        <v>14.098094400469069</v>
      </c>
      <c r="Q63">
        <v>8.0445617121078854</v>
      </c>
      <c r="R63">
        <v>0</v>
      </c>
      <c r="S63">
        <v>2.0915860451480506</v>
      </c>
      <c r="T63">
        <v>10.065757842274992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2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2">
        <f t="shared" si="1"/>
        <v>0.18999999999999773</v>
      </c>
      <c r="P64">
        <v>14.098094400469069</v>
      </c>
      <c r="Q64">
        <v>8.0445617121078854</v>
      </c>
      <c r="R64">
        <v>0</v>
      </c>
      <c r="S64">
        <v>2.0915860451480506</v>
      </c>
      <c r="T64">
        <v>10.065757842274992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2"/>
      <c r="I65">
        <f>BRPL_EOD!AA65+BRPL_EOD!AB65</f>
        <v>9.61</v>
      </c>
      <c r="J65">
        <f>BYPL_EOD!AA65+BYPL_EOD!AB65</f>
        <v>16.48</v>
      </c>
      <c r="K65">
        <f>MES_EOD!AA65+MES_EOD!AB65</f>
        <v>0</v>
      </c>
      <c r="L65">
        <f>NDMC_EOD!AA65+NDMC_EOD!AB65</f>
        <v>1.43</v>
      </c>
      <c r="M65">
        <f>TPDDL_EOD!AA65+TPDDL_EOD!AB65</f>
        <v>6.87</v>
      </c>
      <c r="N65">
        <f t="shared" si="0"/>
        <v>34.39</v>
      </c>
      <c r="O65" s="112">
        <f t="shared" si="1"/>
        <v>-9.0000000000003411E-2</v>
      </c>
      <c r="P65">
        <v>9.5848502471648711</v>
      </c>
      <c r="Q65">
        <v>16.436871183483568</v>
      </c>
      <c r="R65">
        <v>0</v>
      </c>
      <c r="S65">
        <v>1.4262576330328582</v>
      </c>
      <c r="T65">
        <v>6.8520209363186968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2"/>
      <c r="I66">
        <f>BRPL_EOD!AA66+BRPL_EOD!AB66</f>
        <v>9.61</v>
      </c>
      <c r="J66">
        <f>BYPL_EOD!AA66+BYPL_EOD!AB66</f>
        <v>16.48</v>
      </c>
      <c r="K66">
        <f>MES_EOD!AA66+MES_EOD!AB66</f>
        <v>0</v>
      </c>
      <c r="L66">
        <f>NDMC_EOD!AA66+NDMC_EOD!AB66</f>
        <v>1.43</v>
      </c>
      <c r="M66">
        <f>TPDDL_EOD!AA66+TPDDL_EOD!AB66</f>
        <v>6.87</v>
      </c>
      <c r="N66">
        <f t="shared" si="0"/>
        <v>34.39</v>
      </c>
      <c r="O66" s="112">
        <f t="shared" si="1"/>
        <v>-9.0000000000003411E-2</v>
      </c>
      <c r="P66">
        <v>9.5848502471648711</v>
      </c>
      <c r="Q66">
        <v>16.436871183483568</v>
      </c>
      <c r="R66">
        <v>0</v>
      </c>
      <c r="S66">
        <v>1.4262576330328582</v>
      </c>
      <c r="T66">
        <v>6.8520209363186968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2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2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2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2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2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2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2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2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2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13.61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9.7200000000000006</v>
      </c>
      <c r="N76">
        <f t="shared" si="6"/>
        <v>33.130000000000003</v>
      </c>
      <c r="O76" s="112">
        <f t="shared" si="7"/>
        <v>0.46999999999999886</v>
      </c>
      <c r="P76">
        <v>13.803078780561423</v>
      </c>
      <c r="Q76">
        <v>7.8903712647147604</v>
      </c>
      <c r="R76">
        <v>0</v>
      </c>
      <c r="S76">
        <v>2.0486568065197703</v>
      </c>
      <c r="T76">
        <v>9.8578931482040453</v>
      </c>
      <c r="U76" s="114">
        <f t="shared" si="8"/>
        <v>33.599999999999994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13.61</v>
      </c>
      <c r="J77">
        <f>BYPL_EOD!AA77+BYPL_EOD!AB77</f>
        <v>7.78</v>
      </c>
      <c r="K77">
        <f>MES_EOD!AA77+MES_EOD!AB77</f>
        <v>0</v>
      </c>
      <c r="L77">
        <f>NDMC_EOD!AA77+NDMC_EOD!AB77</f>
        <v>2.02</v>
      </c>
      <c r="M77">
        <f>TPDDL_EOD!AA77+TPDDL_EOD!AB77</f>
        <v>9.7200000000000006</v>
      </c>
      <c r="N77">
        <f t="shared" si="6"/>
        <v>33.130000000000003</v>
      </c>
      <c r="O77" s="112">
        <f t="shared" si="7"/>
        <v>0.46999999999999886</v>
      </c>
      <c r="P77">
        <v>13.803078780561423</v>
      </c>
      <c r="Q77">
        <v>7.8903712647147604</v>
      </c>
      <c r="R77">
        <v>0</v>
      </c>
      <c r="S77">
        <v>2.0486568065197703</v>
      </c>
      <c r="T77">
        <v>9.8578931482040453</v>
      </c>
      <c r="U77" s="114">
        <f t="shared" si="8"/>
        <v>33.599999999999994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13.61</v>
      </c>
      <c r="J78">
        <f>BYPL_EOD!AA78+BYPL_EOD!AB78</f>
        <v>7.78</v>
      </c>
      <c r="K78">
        <f>MES_EOD!AA78+MES_EOD!AB78</f>
        <v>0</v>
      </c>
      <c r="L78">
        <f>NDMC_EOD!AA78+NDMC_EOD!AB78</f>
        <v>2.02</v>
      </c>
      <c r="M78">
        <f>TPDDL_EOD!AA78+TPDDL_EOD!AB78</f>
        <v>9.7200000000000006</v>
      </c>
      <c r="N78">
        <f t="shared" si="6"/>
        <v>33.130000000000003</v>
      </c>
      <c r="O78" s="112">
        <f t="shared" si="7"/>
        <v>0.46999999999999886</v>
      </c>
      <c r="P78">
        <v>13.803078780561423</v>
      </c>
      <c r="Q78">
        <v>7.8903712647147604</v>
      </c>
      <c r="R78">
        <v>0</v>
      </c>
      <c r="S78">
        <v>2.0486568065197703</v>
      </c>
      <c r="T78">
        <v>9.8578931482040453</v>
      </c>
      <c r="U78" s="114">
        <f t="shared" si="8"/>
        <v>33.599999999999994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13.61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9.7200000000000006</v>
      </c>
      <c r="N79">
        <f t="shared" si="6"/>
        <v>33.130000000000003</v>
      </c>
      <c r="O79" s="112">
        <f t="shared" si="7"/>
        <v>0.46999999999999886</v>
      </c>
      <c r="P79">
        <v>13.803078780561423</v>
      </c>
      <c r="Q79">
        <v>7.8903712647147604</v>
      </c>
      <c r="R79">
        <v>0</v>
      </c>
      <c r="S79">
        <v>2.0486568065197703</v>
      </c>
      <c r="T79">
        <v>9.8578931482040453</v>
      </c>
      <c r="U79" s="114">
        <f t="shared" si="8"/>
        <v>33.599999999999994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13.61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9.7200000000000006</v>
      </c>
      <c r="N80">
        <f t="shared" si="6"/>
        <v>33.130000000000003</v>
      </c>
      <c r="O80" s="112">
        <f t="shared" si="7"/>
        <v>0.46999999999999886</v>
      </c>
      <c r="P80">
        <v>13.803078780561423</v>
      </c>
      <c r="Q80">
        <v>7.8903712647147604</v>
      </c>
      <c r="R80">
        <v>0</v>
      </c>
      <c r="S80">
        <v>2.0486568065197703</v>
      </c>
      <c r="T80">
        <v>9.8578931482040453</v>
      </c>
      <c r="U80" s="114">
        <f t="shared" si="8"/>
        <v>33.599999999999994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13.61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9.7200000000000006</v>
      </c>
      <c r="N81">
        <f t="shared" si="6"/>
        <v>33.130000000000003</v>
      </c>
      <c r="O81" s="112">
        <f t="shared" si="7"/>
        <v>0.46999999999999886</v>
      </c>
      <c r="P81">
        <v>13.803078780561423</v>
      </c>
      <c r="Q81">
        <v>7.8903712647147604</v>
      </c>
      <c r="R81">
        <v>0</v>
      </c>
      <c r="S81">
        <v>2.0486568065197703</v>
      </c>
      <c r="T81">
        <v>9.8578931482040453</v>
      </c>
      <c r="U81" s="114">
        <f t="shared" si="8"/>
        <v>33.599999999999994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13.61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9.7200000000000006</v>
      </c>
      <c r="N82">
        <f t="shared" si="6"/>
        <v>33.130000000000003</v>
      </c>
      <c r="O82" s="112">
        <f t="shared" si="7"/>
        <v>0.46999999999999886</v>
      </c>
      <c r="P82">
        <v>13.803078780561423</v>
      </c>
      <c r="Q82">
        <v>7.8903712647147604</v>
      </c>
      <c r="R82">
        <v>0</v>
      </c>
      <c r="S82">
        <v>2.0486568065197703</v>
      </c>
      <c r="T82">
        <v>9.8578931482040453</v>
      </c>
      <c r="U82" s="114">
        <f t="shared" si="8"/>
        <v>33.599999999999994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2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2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14.02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10.01</v>
      </c>
      <c r="N85">
        <f t="shared" si="6"/>
        <v>34.11</v>
      </c>
      <c r="O85" s="112">
        <f t="shared" si="7"/>
        <v>0.49000000000000199</v>
      </c>
      <c r="P85">
        <v>14.22140134857813</v>
      </c>
      <c r="Q85">
        <v>8.1149223101729699</v>
      </c>
      <c r="R85">
        <v>0</v>
      </c>
      <c r="S85">
        <v>2.1098798006449724</v>
      </c>
      <c r="T85">
        <v>10.153796540603929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14.02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10.01</v>
      </c>
      <c r="N86">
        <f t="shared" si="6"/>
        <v>34.11</v>
      </c>
      <c r="O86" s="112">
        <f t="shared" si="7"/>
        <v>0.49000000000000199</v>
      </c>
      <c r="P86">
        <v>14.22140134857813</v>
      </c>
      <c r="Q86">
        <v>8.1149223101729699</v>
      </c>
      <c r="R86">
        <v>0</v>
      </c>
      <c r="S86">
        <v>2.1098798006449724</v>
      </c>
      <c r="T86">
        <v>10.153796540603929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2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2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2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2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2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2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2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2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2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2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2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2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0.84519999999999984</v>
      </c>
      <c r="E99" s="114">
        <f t="shared" si="12"/>
        <v>0</v>
      </c>
      <c r="F99" s="114">
        <f t="shared" si="12"/>
        <v>1.92</v>
      </c>
      <c r="G99" s="114">
        <f t="shared" si="12"/>
        <v>0.84519999999999984</v>
      </c>
      <c r="H99" s="114"/>
      <c r="I99" s="114">
        <f t="shared" si="12"/>
        <v>0.34359999999999968</v>
      </c>
      <c r="J99" s="114">
        <f t="shared" si="12"/>
        <v>0.19783500000000004</v>
      </c>
      <c r="K99" s="114">
        <f t="shared" si="12"/>
        <v>0</v>
      </c>
      <c r="L99" s="114">
        <f t="shared" si="12"/>
        <v>4.9490000000000083E-2</v>
      </c>
      <c r="M99" s="114">
        <f t="shared" si="12"/>
        <v>0.24538999999999994</v>
      </c>
      <c r="N99" s="114">
        <f t="shared" si="12"/>
        <v>0.83631500000000036</v>
      </c>
      <c r="O99" s="114">
        <f t="shared" si="12"/>
        <v>8.885000000000004E-3</v>
      </c>
      <c r="P99" s="114">
        <f t="shared" si="12"/>
        <v>0.34727973929683031</v>
      </c>
      <c r="Q99" s="114">
        <f t="shared" si="12"/>
        <v>0.19988090890588317</v>
      </c>
      <c r="R99" s="114">
        <f t="shared" si="12"/>
        <v>0</v>
      </c>
      <c r="S99" s="114">
        <f t="shared" si="12"/>
        <v>5.002140097622533E-2</v>
      </c>
      <c r="T99" s="114">
        <f t="shared" si="12"/>
        <v>0.24801795082106196</v>
      </c>
      <c r="U99" s="114">
        <f t="shared" si="12"/>
        <v>0.84519999999999984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273.05</v>
      </c>
      <c r="E11">
        <f>BAWANA!AM11</f>
        <v>0</v>
      </c>
      <c r="F11">
        <f t="shared" si="4"/>
        <v>256</v>
      </c>
      <c r="G11">
        <f t="shared" si="5"/>
        <v>273.05</v>
      </c>
      <c r="H11" s="112"/>
      <c r="I11">
        <f>BRPL_EOD!AI11+BRPL_EOD!AJ11</f>
        <v>133.61000000000001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273.06</v>
      </c>
      <c r="O11" s="112">
        <f t="shared" si="1"/>
        <v>-9.9999999999909051E-3</v>
      </c>
      <c r="P11">
        <v>133.60510693620452</v>
      </c>
      <c r="Q11">
        <v>44.998352010547137</v>
      </c>
      <c r="R11">
        <v>5.8397861275910055</v>
      </c>
      <c r="S11">
        <v>18.999304182231011</v>
      </c>
      <c r="T11">
        <v>69.607450743426355</v>
      </c>
      <c r="U11" s="114">
        <f t="shared" si="2"/>
        <v>273.05</v>
      </c>
      <c r="V11" s="112">
        <f t="shared" si="3"/>
        <v>0</v>
      </c>
      <c r="Y11">
        <f>BAWANA!AW11+BAWANA!AX11</f>
        <v>14.95</v>
      </c>
      <c r="Z11">
        <f>BAWANA!BD11+BAWANA!BE11</f>
        <v>32</v>
      </c>
      <c r="AA11">
        <f>BAWANA!X11+BAWANA!Y11</f>
        <v>14.95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273.05</v>
      </c>
      <c r="E12">
        <f>BAWANA!AM12</f>
        <v>0</v>
      </c>
      <c r="F12">
        <f t="shared" si="4"/>
        <v>256</v>
      </c>
      <c r="G12">
        <f t="shared" si="5"/>
        <v>273.05</v>
      </c>
      <c r="H12" s="112"/>
      <c r="I12">
        <f>BRPL_EOD!AI12+BRPL_EOD!AJ12</f>
        <v>133.61000000000001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273.06</v>
      </c>
      <c r="O12" s="112">
        <f t="shared" si="1"/>
        <v>-9.9999999999909051E-3</v>
      </c>
      <c r="P12">
        <v>133.60510693620452</v>
      </c>
      <c r="Q12">
        <v>44.998352010547137</v>
      </c>
      <c r="R12">
        <v>5.8397861275910055</v>
      </c>
      <c r="S12">
        <v>18.999304182231011</v>
      </c>
      <c r="T12">
        <v>69.607450743426355</v>
      </c>
      <c r="U12" s="114">
        <f t="shared" si="2"/>
        <v>273.05</v>
      </c>
      <c r="V12" s="112">
        <f t="shared" si="3"/>
        <v>0</v>
      </c>
      <c r="Y12">
        <f>BAWANA!AW12+BAWANA!AX12</f>
        <v>14.95</v>
      </c>
      <c r="Z12">
        <f>BAWANA!BD12+BAWANA!BE12</f>
        <v>32</v>
      </c>
      <c r="AA12">
        <f>BAWANA!X12+BAWANA!Y12</f>
        <v>14.95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273.05</v>
      </c>
      <c r="E13">
        <f>BAWANA!AM13</f>
        <v>0</v>
      </c>
      <c r="F13">
        <f t="shared" si="4"/>
        <v>256</v>
      </c>
      <c r="G13">
        <f t="shared" si="5"/>
        <v>273.05</v>
      </c>
      <c r="H13" s="112"/>
      <c r="I13">
        <f>BRPL_EOD!AI13+BRPL_EOD!AJ13</f>
        <v>133.61000000000001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273.06</v>
      </c>
      <c r="O13" s="112">
        <f t="shared" si="1"/>
        <v>-9.9999999999909051E-3</v>
      </c>
      <c r="P13">
        <v>133.60510693620452</v>
      </c>
      <c r="Q13">
        <v>44.998352010547137</v>
      </c>
      <c r="R13">
        <v>5.8397861275910055</v>
      </c>
      <c r="S13">
        <v>18.999304182231011</v>
      </c>
      <c r="T13">
        <v>69.607450743426355</v>
      </c>
      <c r="U13" s="114">
        <f t="shared" si="2"/>
        <v>273.05</v>
      </c>
      <c r="V13" s="112">
        <f t="shared" si="3"/>
        <v>0</v>
      </c>
      <c r="Y13">
        <f>BAWANA!AW13+BAWANA!AX13</f>
        <v>14.95</v>
      </c>
      <c r="Z13">
        <f>BAWANA!BD13+BAWANA!BE13</f>
        <v>32</v>
      </c>
      <c r="AA13">
        <f>BAWANA!X13+BAWANA!Y13</f>
        <v>14.95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273.05</v>
      </c>
      <c r="E14">
        <f>BAWANA!AM14</f>
        <v>0</v>
      </c>
      <c r="F14">
        <f t="shared" si="4"/>
        <v>256</v>
      </c>
      <c r="G14">
        <f t="shared" si="5"/>
        <v>273.05</v>
      </c>
      <c r="H14" s="112"/>
      <c r="I14">
        <f>BRPL_EOD!AI14+BRPL_EOD!AJ14</f>
        <v>133.61000000000001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273.06</v>
      </c>
      <c r="O14" s="112">
        <f t="shared" si="1"/>
        <v>-9.9999999999909051E-3</v>
      </c>
      <c r="P14">
        <v>133.60510693620452</v>
      </c>
      <c r="Q14">
        <v>44.998352010547137</v>
      </c>
      <c r="R14">
        <v>5.8397861275910055</v>
      </c>
      <c r="S14">
        <v>18.999304182231011</v>
      </c>
      <c r="T14">
        <v>69.607450743426355</v>
      </c>
      <c r="U14" s="114">
        <f t="shared" si="2"/>
        <v>273.05</v>
      </c>
      <c r="V14" s="112">
        <f t="shared" si="3"/>
        <v>0</v>
      </c>
      <c r="Y14">
        <f>BAWANA!AW14+BAWANA!AX14</f>
        <v>14.95</v>
      </c>
      <c r="Z14">
        <f>BAWANA!BD14+BAWANA!BE14</f>
        <v>32</v>
      </c>
      <c r="AA14">
        <f>BAWANA!X14+BAWANA!Y14</f>
        <v>14.95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116.56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116.5554470528495</v>
      </c>
      <c r="Q15">
        <v>44.998242256161873</v>
      </c>
      <c r="R15">
        <v>5.8397718839107844</v>
      </c>
      <c r="S15">
        <v>18.999257841490568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116.56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116.5554470528495</v>
      </c>
      <c r="Q16">
        <v>44.998242256161873</v>
      </c>
      <c r="R16">
        <v>5.8397718839107844</v>
      </c>
      <c r="S16">
        <v>18.999257841490568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116.56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116.5554470528495</v>
      </c>
      <c r="Q17">
        <v>44.998242256161873</v>
      </c>
      <c r="R17">
        <v>5.8397718839107844</v>
      </c>
      <c r="S17">
        <v>18.999257841490568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116.56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116.5554470528495</v>
      </c>
      <c r="Q18">
        <v>44.998242256161873</v>
      </c>
      <c r="R18">
        <v>5.8397718839107844</v>
      </c>
      <c r="S18">
        <v>18.999257841490568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116.56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116.5554470528495</v>
      </c>
      <c r="Q19">
        <v>44.998242256161873</v>
      </c>
      <c r="R19">
        <v>5.8397718839107844</v>
      </c>
      <c r="S19">
        <v>18.999257841490568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116.56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116.5554470528495</v>
      </c>
      <c r="Q20">
        <v>44.998242256161873</v>
      </c>
      <c r="R20">
        <v>5.8397718839107844</v>
      </c>
      <c r="S20">
        <v>18.999257841490568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116.56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116.5554470528495</v>
      </c>
      <c r="Q21">
        <v>44.998242256161873</v>
      </c>
      <c r="R21">
        <v>5.8397718839107844</v>
      </c>
      <c r="S21">
        <v>18.999257841490568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116.56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116.5554470528495</v>
      </c>
      <c r="Q22">
        <v>44.998242256161873</v>
      </c>
      <c r="R22">
        <v>5.8397718839107844</v>
      </c>
      <c r="S22">
        <v>18.999257841490568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116.56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116.5554470528495</v>
      </c>
      <c r="Q23">
        <v>44.998242256161873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116.56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116.5554470528495</v>
      </c>
      <c r="Q24">
        <v>44.998242256161873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116.56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116.5554470528495</v>
      </c>
      <c r="Q25">
        <v>44.998242256161873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116.56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116.5554470528495</v>
      </c>
      <c r="Q26">
        <v>44.998242256161873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116.56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116.5554470528495</v>
      </c>
      <c r="Q27">
        <v>44.998242256161873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103.96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103.95593922112417</v>
      </c>
      <c r="Q28">
        <v>57.597750087887192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103.96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103.95593922112417</v>
      </c>
      <c r="Q29">
        <v>57.597750087887192</v>
      </c>
      <c r="R29">
        <v>5.8397718839107844</v>
      </c>
      <c r="S29">
        <v>18.999257841490568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116.56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116.5554470528495</v>
      </c>
      <c r="Q30">
        <v>44.998242256161873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273.05</v>
      </c>
      <c r="E31">
        <f>BAWANA!AM31</f>
        <v>0</v>
      </c>
      <c r="F31">
        <f t="shared" si="4"/>
        <v>256</v>
      </c>
      <c r="G31">
        <f t="shared" si="5"/>
        <v>273.05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273.06</v>
      </c>
      <c r="O31" s="112">
        <f t="shared" si="1"/>
        <v>-9.9999999999909051E-3</v>
      </c>
      <c r="P31">
        <v>133.60510693620452</v>
      </c>
      <c r="Q31">
        <v>44.998352010547137</v>
      </c>
      <c r="R31">
        <v>5.8397861275910055</v>
      </c>
      <c r="S31">
        <v>18.999304182231011</v>
      </c>
      <c r="T31">
        <v>69.607450743426355</v>
      </c>
      <c r="U31" s="114">
        <f t="shared" si="2"/>
        <v>273.05</v>
      </c>
      <c r="V31" s="112">
        <f t="shared" si="3"/>
        <v>0</v>
      </c>
      <c r="Y31">
        <f>BAWANA!AW31+BAWANA!AX31</f>
        <v>14.95</v>
      </c>
      <c r="Z31">
        <f>BAWANA!BD31+BAWANA!BE31</f>
        <v>32</v>
      </c>
      <c r="AA31">
        <f>BAWANA!X31+BAWANA!Y31</f>
        <v>14.95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273.05</v>
      </c>
      <c r="E32">
        <f>BAWANA!AM32</f>
        <v>0</v>
      </c>
      <c r="F32">
        <f t="shared" si="4"/>
        <v>256</v>
      </c>
      <c r="G32">
        <f t="shared" si="5"/>
        <v>273.05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273.06</v>
      </c>
      <c r="O32" s="112">
        <f t="shared" si="1"/>
        <v>-9.9999999999909051E-3</v>
      </c>
      <c r="P32">
        <v>133.60510693620452</v>
      </c>
      <c r="Q32">
        <v>44.998352010547137</v>
      </c>
      <c r="R32">
        <v>5.8397861275910055</v>
      </c>
      <c r="S32">
        <v>18.999304182231011</v>
      </c>
      <c r="T32">
        <v>69.607450743426355</v>
      </c>
      <c r="U32" s="114">
        <f t="shared" si="2"/>
        <v>273.05</v>
      </c>
      <c r="V32" s="112">
        <f t="shared" si="3"/>
        <v>0</v>
      </c>
      <c r="Y32">
        <f>BAWANA!AW32+BAWANA!AX32</f>
        <v>14.95</v>
      </c>
      <c r="Z32">
        <f>BAWANA!BD32+BAWANA!BE32</f>
        <v>32</v>
      </c>
      <c r="AA32">
        <f>BAWANA!X32+BAWANA!Y32</f>
        <v>14.95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273.05</v>
      </c>
      <c r="E33">
        <f>BAWANA!AM33</f>
        <v>0</v>
      </c>
      <c r="F33">
        <f t="shared" si="4"/>
        <v>256</v>
      </c>
      <c r="G33">
        <f t="shared" si="5"/>
        <v>273.05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273.06</v>
      </c>
      <c r="O33" s="112">
        <f t="shared" si="1"/>
        <v>-9.9999999999909051E-3</v>
      </c>
      <c r="P33">
        <v>133.60510693620452</v>
      </c>
      <c r="Q33">
        <v>44.998352010547137</v>
      </c>
      <c r="R33">
        <v>5.8397861275910055</v>
      </c>
      <c r="S33">
        <v>18.999304182231011</v>
      </c>
      <c r="T33">
        <v>69.607450743426355</v>
      </c>
      <c r="U33" s="114">
        <f t="shared" si="2"/>
        <v>273.05</v>
      </c>
      <c r="V33" s="112">
        <f t="shared" si="3"/>
        <v>0</v>
      </c>
      <c r="Y33">
        <f>BAWANA!AW33+BAWANA!AX33</f>
        <v>14.95</v>
      </c>
      <c r="Z33">
        <f>BAWANA!BD33+BAWANA!BE33</f>
        <v>32</v>
      </c>
      <c r="AA33">
        <f>BAWANA!X33+BAWANA!Y33</f>
        <v>14.95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273.05</v>
      </c>
      <c r="E34">
        <f>BAWANA!AM34</f>
        <v>0</v>
      </c>
      <c r="F34">
        <f t="shared" si="4"/>
        <v>256</v>
      </c>
      <c r="G34">
        <f t="shared" si="5"/>
        <v>273.05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273.06</v>
      </c>
      <c r="O34" s="112">
        <f t="shared" si="1"/>
        <v>-9.9999999999909051E-3</v>
      </c>
      <c r="P34">
        <v>133.60510693620452</v>
      </c>
      <c r="Q34">
        <v>44.998352010547137</v>
      </c>
      <c r="R34">
        <v>5.8397861275910055</v>
      </c>
      <c r="S34">
        <v>18.999304182231011</v>
      </c>
      <c r="T34">
        <v>69.607450743426355</v>
      </c>
      <c r="U34" s="114">
        <f t="shared" si="2"/>
        <v>273.05</v>
      </c>
      <c r="V34" s="112">
        <f t="shared" si="3"/>
        <v>0</v>
      </c>
      <c r="Y34">
        <f>BAWANA!AW34+BAWANA!AX34</f>
        <v>14.95</v>
      </c>
      <c r="Z34">
        <f>BAWANA!BD34+BAWANA!BE34</f>
        <v>32</v>
      </c>
      <c r="AA34">
        <f>BAWANA!X34+BAWANA!Y34</f>
        <v>14.95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273.05</v>
      </c>
      <c r="E35">
        <f>BAWANA!AM35</f>
        <v>0</v>
      </c>
      <c r="F35">
        <f t="shared" si="4"/>
        <v>256</v>
      </c>
      <c r="G35">
        <f t="shared" si="5"/>
        <v>273.05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273.06</v>
      </c>
      <c r="O35" s="112">
        <f t="shared" si="1"/>
        <v>-9.9999999999909051E-3</v>
      </c>
      <c r="P35">
        <v>133.60510693620452</v>
      </c>
      <c r="Q35">
        <v>44.998352010547137</v>
      </c>
      <c r="R35">
        <v>5.8397861275910055</v>
      </c>
      <c r="S35">
        <v>18.999304182231011</v>
      </c>
      <c r="T35">
        <v>69.607450743426355</v>
      </c>
      <c r="U35" s="114">
        <f t="shared" si="2"/>
        <v>273.05</v>
      </c>
      <c r="V35" s="112">
        <f t="shared" si="3"/>
        <v>0</v>
      </c>
      <c r="Y35">
        <f>BAWANA!AW35+BAWANA!AX35</f>
        <v>14.95</v>
      </c>
      <c r="Z35">
        <f>BAWANA!BD35+BAWANA!BE35</f>
        <v>32</v>
      </c>
      <c r="AA35">
        <f>BAWANA!X35+BAWANA!Y35</f>
        <v>14.95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273.05</v>
      </c>
      <c r="E36">
        <f>BAWANA!AM36</f>
        <v>0</v>
      </c>
      <c r="F36">
        <f t="shared" si="4"/>
        <v>256</v>
      </c>
      <c r="G36">
        <f t="shared" si="5"/>
        <v>273.05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273.06</v>
      </c>
      <c r="O36" s="112">
        <f t="shared" si="1"/>
        <v>-9.9999999999909051E-3</v>
      </c>
      <c r="P36">
        <v>133.60510693620452</v>
      </c>
      <c r="Q36">
        <v>44.998352010547137</v>
      </c>
      <c r="R36">
        <v>5.8397861275910055</v>
      </c>
      <c r="S36">
        <v>18.999304182231011</v>
      </c>
      <c r="T36">
        <v>69.607450743426355</v>
      </c>
      <c r="U36" s="114">
        <f t="shared" si="2"/>
        <v>273.05</v>
      </c>
      <c r="V36" s="112">
        <f t="shared" si="3"/>
        <v>0</v>
      </c>
      <c r="Y36">
        <f>BAWANA!AW36+BAWANA!AX36</f>
        <v>14.95</v>
      </c>
      <c r="Z36">
        <f>BAWANA!BD36+BAWANA!BE36</f>
        <v>32</v>
      </c>
      <c r="AA36">
        <f>BAWANA!X36+BAWANA!Y36</f>
        <v>14.95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273.05</v>
      </c>
      <c r="E37">
        <f>BAWANA!AM37</f>
        <v>0</v>
      </c>
      <c r="F37">
        <f t="shared" si="4"/>
        <v>256</v>
      </c>
      <c r="G37">
        <f t="shared" si="5"/>
        <v>273.05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273.06</v>
      </c>
      <c r="O37" s="112">
        <f t="shared" si="1"/>
        <v>-9.9999999999909051E-3</v>
      </c>
      <c r="P37">
        <v>133.60510693620452</v>
      </c>
      <c r="Q37">
        <v>44.998352010547137</v>
      </c>
      <c r="R37">
        <v>5.8397861275910055</v>
      </c>
      <c r="S37">
        <v>18.999304182231011</v>
      </c>
      <c r="T37">
        <v>69.607450743426355</v>
      </c>
      <c r="U37" s="114">
        <f t="shared" si="2"/>
        <v>273.05</v>
      </c>
      <c r="V37" s="112">
        <f t="shared" si="3"/>
        <v>0</v>
      </c>
      <c r="Y37">
        <f>BAWANA!AW37+BAWANA!AX37</f>
        <v>14.95</v>
      </c>
      <c r="Z37">
        <f>BAWANA!BD37+BAWANA!BE37</f>
        <v>32</v>
      </c>
      <c r="AA37">
        <f>BAWANA!X37+BAWANA!Y37</f>
        <v>14.95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273.05</v>
      </c>
      <c r="E38">
        <f>BAWANA!AM38</f>
        <v>0</v>
      </c>
      <c r="F38">
        <f t="shared" si="4"/>
        <v>256</v>
      </c>
      <c r="G38">
        <f t="shared" si="5"/>
        <v>273.05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273.06</v>
      </c>
      <c r="O38" s="112">
        <f t="shared" si="1"/>
        <v>-9.9999999999909051E-3</v>
      </c>
      <c r="P38">
        <v>133.60510693620452</v>
      </c>
      <c r="Q38">
        <v>44.998352010547137</v>
      </c>
      <c r="R38">
        <v>5.8397861275910055</v>
      </c>
      <c r="S38">
        <v>18.999304182231011</v>
      </c>
      <c r="T38">
        <v>69.607450743426355</v>
      </c>
      <c r="U38" s="114">
        <f t="shared" si="2"/>
        <v>273.05</v>
      </c>
      <c r="V38" s="112">
        <f t="shared" si="3"/>
        <v>0</v>
      </c>
      <c r="Y38">
        <f>BAWANA!AW38+BAWANA!AX38</f>
        <v>14.95</v>
      </c>
      <c r="Z38">
        <f>BAWANA!BD38+BAWANA!BE38</f>
        <v>32</v>
      </c>
      <c r="AA38">
        <f>BAWANA!X38+BAWANA!Y38</f>
        <v>14.95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273.05</v>
      </c>
      <c r="E39">
        <f>BAWANA!AM39</f>
        <v>0</v>
      </c>
      <c r="F39">
        <f t="shared" si="4"/>
        <v>256</v>
      </c>
      <c r="G39">
        <f t="shared" si="5"/>
        <v>273.05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273.06</v>
      </c>
      <c r="O39" s="112">
        <f t="shared" si="1"/>
        <v>-9.9999999999909051E-3</v>
      </c>
      <c r="P39">
        <v>133.60510693620452</v>
      </c>
      <c r="Q39">
        <v>44.998352010547137</v>
      </c>
      <c r="R39">
        <v>5.8397861275910055</v>
      </c>
      <c r="S39">
        <v>18.999304182231011</v>
      </c>
      <c r="T39">
        <v>69.607450743426355</v>
      </c>
      <c r="U39" s="114">
        <f t="shared" si="2"/>
        <v>273.05</v>
      </c>
      <c r="V39" s="112">
        <f t="shared" si="3"/>
        <v>0</v>
      </c>
      <c r="Y39">
        <f>BAWANA!AW39+BAWANA!AX39</f>
        <v>14.95</v>
      </c>
      <c r="Z39">
        <f>BAWANA!BD39+BAWANA!BE39</f>
        <v>32</v>
      </c>
      <c r="AA39">
        <f>BAWANA!X39+BAWANA!Y39</f>
        <v>14.95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273.05</v>
      </c>
      <c r="E40">
        <f>BAWANA!AM40</f>
        <v>0</v>
      </c>
      <c r="F40">
        <f t="shared" si="4"/>
        <v>256</v>
      </c>
      <c r="G40">
        <f t="shared" si="5"/>
        <v>273.05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273.06</v>
      </c>
      <c r="O40" s="112">
        <f t="shared" si="1"/>
        <v>-9.9999999999909051E-3</v>
      </c>
      <c r="P40">
        <v>133.60510693620452</v>
      </c>
      <c r="Q40">
        <v>44.998352010547137</v>
      </c>
      <c r="R40">
        <v>5.8397861275910055</v>
      </c>
      <c r="S40">
        <v>18.999304182231011</v>
      </c>
      <c r="T40">
        <v>69.607450743426355</v>
      </c>
      <c r="U40" s="114">
        <f t="shared" si="2"/>
        <v>273.05</v>
      </c>
      <c r="V40" s="112">
        <f t="shared" si="3"/>
        <v>0</v>
      </c>
      <c r="Y40">
        <f>BAWANA!AW40+BAWANA!AX40</f>
        <v>14.95</v>
      </c>
      <c r="Z40">
        <f>BAWANA!BD40+BAWANA!BE40</f>
        <v>32</v>
      </c>
      <c r="AA40">
        <f>BAWANA!X40+BAWANA!Y40</f>
        <v>14.95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273.05999999999995</v>
      </c>
      <c r="E41">
        <f>BAWANA!AM41</f>
        <v>0</v>
      </c>
      <c r="F41">
        <f t="shared" si="4"/>
        <v>256</v>
      </c>
      <c r="G41">
        <f t="shared" si="5"/>
        <v>273.05999999999995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273.06</v>
      </c>
      <c r="O41" s="112">
        <f t="shared" si="1"/>
        <v>0</v>
      </c>
      <c r="P41">
        <v>133.60999999999999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273.05999999999995</v>
      </c>
      <c r="V41" s="112">
        <f t="shared" si="3"/>
        <v>0</v>
      </c>
      <c r="Y41">
        <f>BAWANA!AW41+BAWANA!AX41</f>
        <v>23.47</v>
      </c>
      <c r="Z41">
        <f>BAWANA!BD41+BAWANA!BE41</f>
        <v>23.47</v>
      </c>
      <c r="AA41">
        <f>BAWANA!X41+BAWANA!Y41</f>
        <v>23.47</v>
      </c>
      <c r="AB41">
        <f>BAWANA!AE41+BAWANA!AF41</f>
        <v>23.47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273.05999999999995</v>
      </c>
      <c r="E42">
        <f>BAWANA!AM42</f>
        <v>0</v>
      </c>
      <c r="F42">
        <f t="shared" si="4"/>
        <v>256</v>
      </c>
      <c r="G42">
        <f t="shared" si="5"/>
        <v>273.05999999999995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273.06</v>
      </c>
      <c r="O42" s="112">
        <f t="shared" si="1"/>
        <v>0</v>
      </c>
      <c r="P42">
        <v>133.60999999999999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273.05999999999995</v>
      </c>
      <c r="V42" s="112">
        <f t="shared" si="3"/>
        <v>0</v>
      </c>
      <c r="Y42">
        <f>BAWANA!AW42+BAWANA!AX42</f>
        <v>23.47</v>
      </c>
      <c r="Z42">
        <f>BAWANA!BD42+BAWANA!BE42</f>
        <v>23.47</v>
      </c>
      <c r="AA42">
        <f>BAWANA!X42+BAWANA!Y42</f>
        <v>23.47</v>
      </c>
      <c r="AB42">
        <f>BAWANA!AE42+BAWANA!AF42</f>
        <v>23.47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273.05999999999995</v>
      </c>
      <c r="E43">
        <f>BAWANA!AM43</f>
        <v>0</v>
      </c>
      <c r="F43">
        <f t="shared" si="4"/>
        <v>256</v>
      </c>
      <c r="G43">
        <f t="shared" si="5"/>
        <v>273.05999999999995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273.06</v>
      </c>
      <c r="O43" s="112">
        <f t="shared" si="1"/>
        <v>0</v>
      </c>
      <c r="P43">
        <v>133.60999999999999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273.05999999999995</v>
      </c>
      <c r="V43" s="112">
        <f t="shared" si="3"/>
        <v>0</v>
      </c>
      <c r="Y43">
        <f>BAWANA!AW43+BAWANA!AX43</f>
        <v>23.47</v>
      </c>
      <c r="Z43">
        <f>BAWANA!BD43+BAWANA!BE43</f>
        <v>23.47</v>
      </c>
      <c r="AA43">
        <f>BAWANA!X43+BAWANA!Y43</f>
        <v>23.47</v>
      </c>
      <c r="AB43">
        <f>BAWANA!AE43+BAWANA!AF43</f>
        <v>23.47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273.05999999999995</v>
      </c>
      <c r="E44">
        <f>BAWANA!AM44</f>
        <v>0</v>
      </c>
      <c r="F44">
        <f t="shared" si="4"/>
        <v>256</v>
      </c>
      <c r="G44">
        <f t="shared" si="5"/>
        <v>273.05999999999995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273.06</v>
      </c>
      <c r="O44" s="112">
        <f t="shared" si="1"/>
        <v>0</v>
      </c>
      <c r="P44">
        <v>133.60999999999999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273.05999999999995</v>
      </c>
      <c r="V44" s="112">
        <f t="shared" si="3"/>
        <v>0</v>
      </c>
      <c r="Y44">
        <f>BAWANA!AW44+BAWANA!AX44</f>
        <v>23.47</v>
      </c>
      <c r="Z44">
        <f>BAWANA!BD44+BAWANA!BE44</f>
        <v>23.47</v>
      </c>
      <c r="AA44">
        <f>BAWANA!X44+BAWANA!Y44</f>
        <v>23.47</v>
      </c>
      <c r="AB44">
        <f>BAWANA!AE44+BAWANA!AF44</f>
        <v>23.47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273.05999999999995</v>
      </c>
      <c r="E45">
        <f>BAWANA!AM45</f>
        <v>0</v>
      </c>
      <c r="F45">
        <f t="shared" si="4"/>
        <v>256</v>
      </c>
      <c r="G45">
        <f t="shared" si="5"/>
        <v>273.05999999999995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273.06</v>
      </c>
      <c r="O45" s="112">
        <f t="shared" si="1"/>
        <v>0</v>
      </c>
      <c r="P45">
        <v>133.60999999999999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273.05999999999995</v>
      </c>
      <c r="V45" s="112">
        <f t="shared" si="3"/>
        <v>0</v>
      </c>
      <c r="Y45">
        <f>BAWANA!AW45+BAWANA!AX45</f>
        <v>23.47</v>
      </c>
      <c r="Z45">
        <f>BAWANA!BD45+BAWANA!BE45</f>
        <v>23.47</v>
      </c>
      <c r="AA45">
        <f>BAWANA!X45+BAWANA!Y45</f>
        <v>23.47</v>
      </c>
      <c r="AB45">
        <f>BAWANA!AE45+BAWANA!AF45</f>
        <v>23.47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273.05999999999995</v>
      </c>
      <c r="E46">
        <f>BAWANA!AM46</f>
        <v>0</v>
      </c>
      <c r="F46">
        <f t="shared" si="4"/>
        <v>256</v>
      </c>
      <c r="G46">
        <f t="shared" si="5"/>
        <v>273.05999999999995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273.06</v>
      </c>
      <c r="O46" s="112">
        <f t="shared" si="1"/>
        <v>0</v>
      </c>
      <c r="P46">
        <v>133.60999999999999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273.05999999999995</v>
      </c>
      <c r="V46" s="112">
        <f t="shared" si="3"/>
        <v>0</v>
      </c>
      <c r="Y46">
        <f>BAWANA!AW46+BAWANA!AX46</f>
        <v>23.47</v>
      </c>
      <c r="Z46">
        <f>BAWANA!BD46+BAWANA!BE46</f>
        <v>23.47</v>
      </c>
      <c r="AA46">
        <f>BAWANA!X46+BAWANA!Y46</f>
        <v>23.47</v>
      </c>
      <c r="AB46">
        <f>BAWANA!AE46+BAWANA!AF46</f>
        <v>23.47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273.05999999999995</v>
      </c>
      <c r="E47">
        <f>BAWANA!AM47</f>
        <v>0</v>
      </c>
      <c r="F47">
        <f t="shared" si="4"/>
        <v>256</v>
      </c>
      <c r="G47">
        <f t="shared" si="5"/>
        <v>273.05999999999995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273.06</v>
      </c>
      <c r="O47" s="112">
        <f t="shared" si="1"/>
        <v>0</v>
      </c>
      <c r="P47">
        <v>133.60999999999999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273.05999999999995</v>
      </c>
      <c r="V47" s="112">
        <f t="shared" si="3"/>
        <v>0</v>
      </c>
      <c r="Y47">
        <f>BAWANA!AW47+BAWANA!AX47</f>
        <v>23.47</v>
      </c>
      <c r="Z47">
        <f>BAWANA!BD47+BAWANA!BE47</f>
        <v>23.47</v>
      </c>
      <c r="AA47">
        <f>BAWANA!X47+BAWANA!Y47</f>
        <v>23.47</v>
      </c>
      <c r="AB47">
        <f>BAWANA!AE47+BAWANA!AF47</f>
        <v>23.47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273.05999999999995</v>
      </c>
      <c r="E48">
        <f>BAWANA!AM48</f>
        <v>0</v>
      </c>
      <c r="F48">
        <f t="shared" si="4"/>
        <v>256</v>
      </c>
      <c r="G48">
        <f t="shared" si="5"/>
        <v>273.05999999999995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273.06</v>
      </c>
      <c r="O48" s="112">
        <f t="shared" si="1"/>
        <v>0</v>
      </c>
      <c r="P48">
        <v>133.60999999999999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273.05999999999995</v>
      </c>
      <c r="V48" s="112">
        <f t="shared" si="3"/>
        <v>0</v>
      </c>
      <c r="Y48">
        <f>BAWANA!AW48+BAWANA!AX48</f>
        <v>23.47</v>
      </c>
      <c r="Z48">
        <f>BAWANA!BD48+BAWANA!BE48</f>
        <v>23.47</v>
      </c>
      <c r="AA48">
        <f>BAWANA!X48+BAWANA!Y48</f>
        <v>23.47</v>
      </c>
      <c r="AB48">
        <f>BAWANA!AE48+BAWANA!AF48</f>
        <v>23.47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273.05999999999995</v>
      </c>
      <c r="E49">
        <f>BAWANA!AM49</f>
        <v>0</v>
      </c>
      <c r="F49">
        <f t="shared" si="4"/>
        <v>256</v>
      </c>
      <c r="G49">
        <f t="shared" si="5"/>
        <v>273.05999999999995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273.06</v>
      </c>
      <c r="O49" s="112">
        <f t="shared" si="1"/>
        <v>0</v>
      </c>
      <c r="P49">
        <v>133.60999999999999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273.05999999999995</v>
      </c>
      <c r="V49" s="112">
        <f t="shared" si="3"/>
        <v>0</v>
      </c>
      <c r="Y49">
        <f>BAWANA!AW49+BAWANA!AX49</f>
        <v>23.47</v>
      </c>
      <c r="Z49">
        <f>BAWANA!BD49+BAWANA!BE49</f>
        <v>23.47</v>
      </c>
      <c r="AA49">
        <f>BAWANA!X49+BAWANA!Y49</f>
        <v>23.47</v>
      </c>
      <c r="AB49">
        <f>BAWANA!AE49+BAWANA!AF49</f>
        <v>23.47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273.05999999999995</v>
      </c>
      <c r="E50">
        <f>BAWANA!AM50</f>
        <v>0</v>
      </c>
      <c r="F50">
        <f t="shared" si="4"/>
        <v>256</v>
      </c>
      <c r="G50">
        <f t="shared" si="5"/>
        <v>273.05999999999995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273.06</v>
      </c>
      <c r="O50" s="112">
        <f t="shared" si="1"/>
        <v>0</v>
      </c>
      <c r="P50">
        <v>133.60999999999999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273.05999999999995</v>
      </c>
      <c r="V50" s="112">
        <f t="shared" si="3"/>
        <v>0</v>
      </c>
      <c r="Y50">
        <f>BAWANA!AW50+BAWANA!AX50</f>
        <v>23.47</v>
      </c>
      <c r="Z50">
        <f>BAWANA!BD50+BAWANA!BE50</f>
        <v>23.47</v>
      </c>
      <c r="AA50">
        <f>BAWANA!X50+BAWANA!Y50</f>
        <v>23.47</v>
      </c>
      <c r="AB50">
        <f>BAWANA!AE50+BAWANA!AF50</f>
        <v>23.47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273.05999999999995</v>
      </c>
      <c r="E51">
        <f>BAWANA!AM51</f>
        <v>0</v>
      </c>
      <c r="F51">
        <f t="shared" si="4"/>
        <v>256</v>
      </c>
      <c r="G51">
        <f t="shared" si="5"/>
        <v>273.05999999999995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273.06</v>
      </c>
      <c r="O51" s="112">
        <f t="shared" si="1"/>
        <v>0</v>
      </c>
      <c r="P51">
        <v>133.60999999999999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273.05999999999995</v>
      </c>
      <c r="V51" s="112">
        <f t="shared" si="3"/>
        <v>0</v>
      </c>
      <c r="Y51">
        <f>BAWANA!AW51+BAWANA!AX51</f>
        <v>23.47</v>
      </c>
      <c r="Z51">
        <f>BAWANA!BD51+BAWANA!BE51</f>
        <v>23.47</v>
      </c>
      <c r="AA51">
        <f>BAWANA!X51+BAWANA!Y51</f>
        <v>23.47</v>
      </c>
      <c r="AB51">
        <f>BAWANA!AE51+BAWANA!AF51</f>
        <v>23.47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273.05999999999995</v>
      </c>
      <c r="E52">
        <f>BAWANA!AM52</f>
        <v>0</v>
      </c>
      <c r="F52">
        <f t="shared" si="4"/>
        <v>256</v>
      </c>
      <c r="G52">
        <f t="shared" si="5"/>
        <v>273.05999999999995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273.06</v>
      </c>
      <c r="O52" s="112">
        <f t="shared" si="1"/>
        <v>0</v>
      </c>
      <c r="P52">
        <v>133.60999999999999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273.05999999999995</v>
      </c>
      <c r="V52" s="112">
        <f t="shared" si="3"/>
        <v>0</v>
      </c>
      <c r="Y52">
        <f>BAWANA!AW52+BAWANA!AX52</f>
        <v>23.47</v>
      </c>
      <c r="Z52">
        <f>BAWANA!BD52+BAWANA!BE52</f>
        <v>23.47</v>
      </c>
      <c r="AA52">
        <f>BAWANA!X52+BAWANA!Y52</f>
        <v>23.47</v>
      </c>
      <c r="AB52">
        <f>BAWANA!AE52+BAWANA!AF52</f>
        <v>23.47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273.05999999999995</v>
      </c>
      <c r="E53">
        <f>BAWANA!AM53</f>
        <v>0</v>
      </c>
      <c r="F53">
        <f t="shared" si="4"/>
        <v>256</v>
      </c>
      <c r="G53">
        <f t="shared" si="5"/>
        <v>273.05999999999995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273.06</v>
      </c>
      <c r="O53" s="112">
        <f t="shared" si="1"/>
        <v>0</v>
      </c>
      <c r="P53">
        <v>133.60999999999999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273.05999999999995</v>
      </c>
      <c r="V53" s="112">
        <f t="shared" si="3"/>
        <v>0</v>
      </c>
      <c r="Y53">
        <f>BAWANA!AW53+BAWANA!AX53</f>
        <v>23.47</v>
      </c>
      <c r="Z53">
        <f>BAWANA!BD53+BAWANA!BE53</f>
        <v>23.47</v>
      </c>
      <c r="AA53">
        <f>BAWANA!X53+BAWANA!Y53</f>
        <v>23.47</v>
      </c>
      <c r="AB53">
        <f>BAWANA!AE53+BAWANA!AF53</f>
        <v>23.47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273.05999999999995</v>
      </c>
      <c r="E54">
        <f>BAWANA!AM54</f>
        <v>0</v>
      </c>
      <c r="F54">
        <f t="shared" si="4"/>
        <v>256</v>
      </c>
      <c r="G54">
        <f t="shared" si="5"/>
        <v>273.05999999999995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273.06</v>
      </c>
      <c r="O54" s="112">
        <f t="shared" si="1"/>
        <v>0</v>
      </c>
      <c r="P54">
        <v>133.60999999999999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273.05999999999995</v>
      </c>
      <c r="V54" s="112">
        <f t="shared" si="3"/>
        <v>0</v>
      </c>
      <c r="Y54">
        <f>BAWANA!AW54+BAWANA!AX54</f>
        <v>23.47</v>
      </c>
      <c r="Z54">
        <f>BAWANA!BD54+BAWANA!BE54</f>
        <v>23.47</v>
      </c>
      <c r="AA54">
        <f>BAWANA!X54+BAWANA!Y54</f>
        <v>23.47</v>
      </c>
      <c r="AB54">
        <f>BAWANA!AE54+BAWANA!AF54</f>
        <v>23.47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273.05999999999995</v>
      </c>
      <c r="E55">
        <f>BAWANA!AM55</f>
        <v>0</v>
      </c>
      <c r="F55">
        <f t="shared" si="4"/>
        <v>256</v>
      </c>
      <c r="G55">
        <f t="shared" si="5"/>
        <v>273.05999999999995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273.06</v>
      </c>
      <c r="O55" s="112">
        <f t="shared" si="1"/>
        <v>0</v>
      </c>
      <c r="P55">
        <v>133.60999999999999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273.05999999999995</v>
      </c>
      <c r="V55" s="112">
        <f t="shared" si="3"/>
        <v>0</v>
      </c>
      <c r="Y55">
        <f>BAWANA!AW55+BAWANA!AX55</f>
        <v>23.47</v>
      </c>
      <c r="Z55">
        <f>BAWANA!BD55+BAWANA!BE55</f>
        <v>23.47</v>
      </c>
      <c r="AA55">
        <f>BAWANA!X55+BAWANA!Y55</f>
        <v>23.47</v>
      </c>
      <c r="AB55">
        <f>BAWANA!AE55+BAWANA!AF55</f>
        <v>23.47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273.05999999999995</v>
      </c>
      <c r="E56">
        <f>BAWANA!AM56</f>
        <v>0</v>
      </c>
      <c r="F56">
        <f t="shared" si="4"/>
        <v>256</v>
      </c>
      <c r="G56">
        <f t="shared" si="5"/>
        <v>273.05999999999995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273.06</v>
      </c>
      <c r="O56" s="112">
        <f t="shared" si="1"/>
        <v>0</v>
      </c>
      <c r="P56">
        <v>133.60999999999999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273.05999999999995</v>
      </c>
      <c r="V56" s="112">
        <f t="shared" si="3"/>
        <v>0</v>
      </c>
      <c r="Y56">
        <f>BAWANA!AW56+BAWANA!AX56</f>
        <v>23.47</v>
      </c>
      <c r="Z56">
        <f>BAWANA!BD56+BAWANA!BE56</f>
        <v>23.47</v>
      </c>
      <c r="AA56">
        <f>BAWANA!X56+BAWANA!Y56</f>
        <v>23.47</v>
      </c>
      <c r="AB56">
        <f>BAWANA!AE56+BAWANA!AF56</f>
        <v>23.47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273.05999999999995</v>
      </c>
      <c r="E57">
        <f>BAWANA!AM57</f>
        <v>0</v>
      </c>
      <c r="F57">
        <f t="shared" si="4"/>
        <v>256</v>
      </c>
      <c r="G57">
        <f t="shared" si="5"/>
        <v>273.05999999999995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273.06</v>
      </c>
      <c r="O57" s="112">
        <f t="shared" si="1"/>
        <v>0</v>
      </c>
      <c r="P57">
        <v>133.60999999999999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273.05999999999995</v>
      </c>
      <c r="V57" s="112">
        <f t="shared" si="3"/>
        <v>0</v>
      </c>
      <c r="Y57">
        <f>BAWANA!AW57+BAWANA!AX57</f>
        <v>23.47</v>
      </c>
      <c r="Z57">
        <f>BAWANA!BD57+BAWANA!BE57</f>
        <v>23.47</v>
      </c>
      <c r="AA57">
        <f>BAWANA!X57+BAWANA!Y57</f>
        <v>23.47</v>
      </c>
      <c r="AB57">
        <f>BAWANA!AE57+BAWANA!AF57</f>
        <v>23.47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273.05999999999995</v>
      </c>
      <c r="E58">
        <f>BAWANA!AM58</f>
        <v>0</v>
      </c>
      <c r="F58">
        <f t="shared" si="4"/>
        <v>256</v>
      </c>
      <c r="G58">
        <f t="shared" si="5"/>
        <v>273.05999999999995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273.06</v>
      </c>
      <c r="O58" s="112">
        <f t="shared" si="1"/>
        <v>0</v>
      </c>
      <c r="P58">
        <v>133.60999999999999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273.05999999999995</v>
      </c>
      <c r="V58" s="112">
        <f t="shared" si="3"/>
        <v>0</v>
      </c>
      <c r="Y58">
        <f>BAWANA!AW58+BAWANA!AX58</f>
        <v>23.47</v>
      </c>
      <c r="Z58">
        <f>BAWANA!BD58+BAWANA!BE58</f>
        <v>23.47</v>
      </c>
      <c r="AA58">
        <f>BAWANA!X58+BAWANA!Y58</f>
        <v>23.47</v>
      </c>
      <c r="AB58">
        <f>BAWANA!AE58+BAWANA!AF58</f>
        <v>23.47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273.05999999999995</v>
      </c>
      <c r="E59">
        <f>BAWANA!AM59</f>
        <v>0</v>
      </c>
      <c r="F59">
        <f t="shared" si="4"/>
        <v>256</v>
      </c>
      <c r="G59">
        <f t="shared" si="5"/>
        <v>273.05999999999995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273.06</v>
      </c>
      <c r="O59" s="112">
        <f t="shared" si="1"/>
        <v>0</v>
      </c>
      <c r="P59">
        <v>133.60999999999999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273.05999999999995</v>
      </c>
      <c r="V59" s="112">
        <f t="shared" si="3"/>
        <v>0</v>
      </c>
      <c r="Y59">
        <f>BAWANA!AW59+BAWANA!AX59</f>
        <v>23.47</v>
      </c>
      <c r="Z59">
        <f>BAWANA!BD59+BAWANA!BE59</f>
        <v>23.47</v>
      </c>
      <c r="AA59">
        <f>BAWANA!X59+BAWANA!Y59</f>
        <v>23.47</v>
      </c>
      <c r="AB59">
        <f>BAWANA!AE59+BAWANA!AF59</f>
        <v>23.47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273.05999999999995</v>
      </c>
      <c r="E60">
        <f>BAWANA!AM60</f>
        <v>0</v>
      </c>
      <c r="F60">
        <f t="shared" si="4"/>
        <v>256</v>
      </c>
      <c r="G60">
        <f t="shared" si="5"/>
        <v>273.05999999999995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273.06</v>
      </c>
      <c r="O60" s="112">
        <f t="shared" si="1"/>
        <v>0</v>
      </c>
      <c r="P60">
        <v>133.60999999999999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273.05999999999995</v>
      </c>
      <c r="V60" s="112">
        <f t="shared" si="3"/>
        <v>0</v>
      </c>
      <c r="Y60">
        <f>BAWANA!AW60+BAWANA!AX60</f>
        <v>23.47</v>
      </c>
      <c r="Z60">
        <f>BAWANA!BD60+BAWANA!BE60</f>
        <v>23.47</v>
      </c>
      <c r="AA60">
        <f>BAWANA!X60+BAWANA!Y60</f>
        <v>23.47</v>
      </c>
      <c r="AB60">
        <f>BAWANA!AE60+BAWANA!AF60</f>
        <v>23.47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273.05999999999995</v>
      </c>
      <c r="E61">
        <f>BAWANA!AM61</f>
        <v>0</v>
      </c>
      <c r="F61">
        <f t="shared" si="4"/>
        <v>256</v>
      </c>
      <c r="G61">
        <f t="shared" si="5"/>
        <v>273.05999999999995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273.06</v>
      </c>
      <c r="O61" s="112">
        <f t="shared" si="1"/>
        <v>0</v>
      </c>
      <c r="P61">
        <v>133.60999999999999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273.05999999999995</v>
      </c>
      <c r="V61" s="112">
        <f t="shared" si="3"/>
        <v>0</v>
      </c>
      <c r="Y61">
        <f>BAWANA!AW61+BAWANA!AX61</f>
        <v>23.47</v>
      </c>
      <c r="Z61">
        <f>BAWANA!BD61+BAWANA!BE61</f>
        <v>23.47</v>
      </c>
      <c r="AA61">
        <f>BAWANA!X61+BAWANA!Y61</f>
        <v>23.47</v>
      </c>
      <c r="AB61">
        <f>BAWANA!AE61+BAWANA!AF61</f>
        <v>23.47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273.05999999999995</v>
      </c>
      <c r="E62">
        <f>BAWANA!AM62</f>
        <v>0</v>
      </c>
      <c r="F62">
        <f t="shared" si="4"/>
        <v>256</v>
      </c>
      <c r="G62">
        <f t="shared" si="5"/>
        <v>273.05999999999995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273.06</v>
      </c>
      <c r="O62" s="112">
        <f t="shared" si="1"/>
        <v>0</v>
      </c>
      <c r="P62">
        <v>133.60999999999999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273.05999999999995</v>
      </c>
      <c r="V62" s="112">
        <f t="shared" si="3"/>
        <v>0</v>
      </c>
      <c r="Y62">
        <f>BAWANA!AW62+BAWANA!AX62</f>
        <v>23.47</v>
      </c>
      <c r="Z62">
        <f>BAWANA!BD62+BAWANA!BE62</f>
        <v>23.47</v>
      </c>
      <c r="AA62">
        <f>BAWANA!X62+BAWANA!Y62</f>
        <v>23.47</v>
      </c>
      <c r="AB62">
        <f>BAWANA!AE62+BAWANA!AF62</f>
        <v>23.47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273.05999999999995</v>
      </c>
      <c r="E63">
        <f>BAWANA!AM63</f>
        <v>0</v>
      </c>
      <c r="F63">
        <f t="shared" si="4"/>
        <v>256</v>
      </c>
      <c r="G63">
        <f t="shared" si="5"/>
        <v>273.05999999999995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273.06</v>
      </c>
      <c r="O63" s="112">
        <f t="shared" si="1"/>
        <v>0</v>
      </c>
      <c r="P63">
        <v>133.60999999999999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273.05999999999995</v>
      </c>
      <c r="V63" s="112">
        <f t="shared" si="3"/>
        <v>0</v>
      </c>
      <c r="Y63">
        <f>BAWANA!AW63+BAWANA!AX63</f>
        <v>23.47</v>
      </c>
      <c r="Z63">
        <f>BAWANA!BD63+BAWANA!BE63</f>
        <v>23.47</v>
      </c>
      <c r="AA63">
        <f>BAWANA!X63+BAWANA!Y63</f>
        <v>23.47</v>
      </c>
      <c r="AB63">
        <f>BAWANA!AE63+BAWANA!AF63</f>
        <v>23.47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273.05999999999995</v>
      </c>
      <c r="E64">
        <f>BAWANA!AM64</f>
        <v>0</v>
      </c>
      <c r="F64">
        <f t="shared" si="4"/>
        <v>256</v>
      </c>
      <c r="G64">
        <f t="shared" si="5"/>
        <v>273.05999999999995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273.06</v>
      </c>
      <c r="O64" s="112">
        <f t="shared" si="1"/>
        <v>0</v>
      </c>
      <c r="P64">
        <v>133.60999999999999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273.05999999999995</v>
      </c>
      <c r="V64" s="112">
        <f t="shared" si="3"/>
        <v>0</v>
      </c>
      <c r="Y64">
        <f>BAWANA!AW64+BAWANA!AX64</f>
        <v>23.47</v>
      </c>
      <c r="Z64">
        <f>BAWANA!BD64+BAWANA!BE64</f>
        <v>23.47</v>
      </c>
      <c r="AA64">
        <f>BAWANA!X64+BAWANA!Y64</f>
        <v>23.47</v>
      </c>
      <c r="AB64">
        <f>BAWANA!AE64+BAWANA!AF64</f>
        <v>23.47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273.05999999999995</v>
      </c>
      <c r="E65">
        <f>BAWANA!AM65</f>
        <v>0</v>
      </c>
      <c r="F65">
        <f t="shared" si="4"/>
        <v>256</v>
      </c>
      <c r="G65">
        <f t="shared" si="5"/>
        <v>273.05999999999995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273.06</v>
      </c>
      <c r="O65" s="112">
        <f t="shared" si="1"/>
        <v>0</v>
      </c>
      <c r="P65">
        <v>133.60999999999999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273.05999999999995</v>
      </c>
      <c r="V65" s="112">
        <f t="shared" si="3"/>
        <v>0</v>
      </c>
      <c r="Y65">
        <f>BAWANA!AW65+BAWANA!AX65</f>
        <v>23.47</v>
      </c>
      <c r="Z65">
        <f>BAWANA!BD65+BAWANA!BE65</f>
        <v>23.47</v>
      </c>
      <c r="AA65">
        <f>BAWANA!X65+BAWANA!Y65</f>
        <v>23.47</v>
      </c>
      <c r="AB65">
        <f>BAWANA!AE65+BAWANA!AF65</f>
        <v>23.47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273.05999999999995</v>
      </c>
      <c r="E66">
        <f>BAWANA!AM66</f>
        <v>0</v>
      </c>
      <c r="F66">
        <f t="shared" si="4"/>
        <v>256</v>
      </c>
      <c r="G66">
        <f t="shared" si="5"/>
        <v>273.05999999999995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273.06</v>
      </c>
      <c r="O66" s="112">
        <f t="shared" si="1"/>
        <v>0</v>
      </c>
      <c r="P66">
        <v>133.60999999999999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273.05999999999995</v>
      </c>
      <c r="V66" s="112">
        <f t="shared" si="3"/>
        <v>0</v>
      </c>
      <c r="Y66">
        <f>BAWANA!AW66+BAWANA!AX66</f>
        <v>23.47</v>
      </c>
      <c r="Z66">
        <f>BAWANA!BD66+BAWANA!BE66</f>
        <v>23.47</v>
      </c>
      <c r="AA66">
        <f>BAWANA!X66+BAWANA!Y66</f>
        <v>23.47</v>
      </c>
      <c r="AB66">
        <f>BAWANA!AE66+BAWANA!AF66</f>
        <v>23.47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273.05999999999995</v>
      </c>
      <c r="E67">
        <f>BAWANA!AM67</f>
        <v>0</v>
      </c>
      <c r="F67">
        <f t="shared" si="4"/>
        <v>256</v>
      </c>
      <c r="G67">
        <f t="shared" si="5"/>
        <v>273.05999999999995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273.06</v>
      </c>
      <c r="O67" s="112">
        <f t="shared" ref="O67:O98" si="8">G67-N67</f>
        <v>0</v>
      </c>
      <c r="P67">
        <v>133.60999999999999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273.05999999999995</v>
      </c>
      <c r="V67" s="112">
        <f t="shared" ref="V67:V99" si="10">G67-U67</f>
        <v>0</v>
      </c>
      <c r="Y67">
        <f>BAWANA!AW67+BAWANA!AX67</f>
        <v>23.47</v>
      </c>
      <c r="Z67">
        <f>BAWANA!BD67+BAWANA!BE67</f>
        <v>23.47</v>
      </c>
      <c r="AA67">
        <f>BAWANA!X67+BAWANA!Y67</f>
        <v>23.47</v>
      </c>
      <c r="AB67">
        <f>BAWANA!AE67+BAWANA!AF67</f>
        <v>23.47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273.05999999999995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273.05999999999995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273.06</v>
      </c>
      <c r="O68" s="112">
        <f t="shared" si="8"/>
        <v>0</v>
      </c>
      <c r="P68">
        <v>133.60999999999999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273.05999999999995</v>
      </c>
      <c r="V68" s="112">
        <f t="shared" si="10"/>
        <v>0</v>
      </c>
      <c r="Y68">
        <f>BAWANA!AW68+BAWANA!AX68</f>
        <v>23.47</v>
      </c>
      <c r="Z68">
        <f>BAWANA!BD68+BAWANA!BE68</f>
        <v>23.47</v>
      </c>
      <c r="AA68">
        <f>BAWANA!X68+BAWANA!Y68</f>
        <v>23.47</v>
      </c>
      <c r="AB68">
        <f>BAWANA!AE68+BAWANA!AF68</f>
        <v>23.47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273.05999999999995</v>
      </c>
      <c r="E69">
        <f>BAWANA!AM69</f>
        <v>0</v>
      </c>
      <c r="F69">
        <f t="shared" si="11"/>
        <v>256</v>
      </c>
      <c r="G69">
        <f t="shared" si="12"/>
        <v>273.05999999999995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273.06</v>
      </c>
      <c r="O69" s="112">
        <f t="shared" si="8"/>
        <v>0</v>
      </c>
      <c r="P69">
        <v>133.60999999999999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273.05999999999995</v>
      </c>
      <c r="V69" s="112">
        <f t="shared" si="10"/>
        <v>0</v>
      </c>
      <c r="Y69">
        <f>BAWANA!AW69+BAWANA!AX69</f>
        <v>23.47</v>
      </c>
      <c r="Z69">
        <f>BAWANA!BD69+BAWANA!BE69</f>
        <v>23.47</v>
      </c>
      <c r="AA69">
        <f>BAWANA!X69+BAWANA!Y69</f>
        <v>23.47</v>
      </c>
      <c r="AB69">
        <f>BAWANA!AE69+BAWANA!AF69</f>
        <v>23.47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273.05999999999995</v>
      </c>
      <c r="E70">
        <f>BAWANA!AM70</f>
        <v>0</v>
      </c>
      <c r="F70">
        <f t="shared" si="11"/>
        <v>256</v>
      </c>
      <c r="G70">
        <f t="shared" si="12"/>
        <v>273.05999999999995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273.06</v>
      </c>
      <c r="O70" s="112">
        <f t="shared" si="8"/>
        <v>0</v>
      </c>
      <c r="P70">
        <v>133.60999999999999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273.05999999999995</v>
      </c>
      <c r="V70" s="112">
        <f t="shared" si="10"/>
        <v>0</v>
      </c>
      <c r="Y70">
        <f>BAWANA!AW70+BAWANA!AX70</f>
        <v>23.47</v>
      </c>
      <c r="Z70">
        <f>BAWANA!BD70+BAWANA!BE70</f>
        <v>23.47</v>
      </c>
      <c r="AA70">
        <f>BAWANA!X70+BAWANA!Y70</f>
        <v>23.47</v>
      </c>
      <c r="AB70">
        <f>BAWANA!AE70+BAWANA!AF70</f>
        <v>23.47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273.05999999999995</v>
      </c>
      <c r="E71">
        <f>BAWANA!AM71</f>
        <v>0</v>
      </c>
      <c r="F71">
        <f t="shared" si="11"/>
        <v>256</v>
      </c>
      <c r="G71">
        <f t="shared" si="12"/>
        <v>273.05999999999995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273.06</v>
      </c>
      <c r="O71" s="112">
        <f t="shared" si="8"/>
        <v>0</v>
      </c>
      <c r="P71">
        <v>133.60999999999999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273.05999999999995</v>
      </c>
      <c r="V71" s="112">
        <f t="shared" si="10"/>
        <v>0</v>
      </c>
      <c r="Y71">
        <f>BAWANA!AW71+BAWANA!AX71</f>
        <v>23.47</v>
      </c>
      <c r="Z71">
        <f>BAWANA!BD71+BAWANA!BE71</f>
        <v>23.47</v>
      </c>
      <c r="AA71">
        <f>BAWANA!X71+BAWANA!Y71</f>
        <v>23.47</v>
      </c>
      <c r="AB71">
        <f>BAWANA!AE71+BAWANA!AF71</f>
        <v>23.47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273.05999999999995</v>
      </c>
      <c r="E72">
        <f>BAWANA!AM72</f>
        <v>0</v>
      </c>
      <c r="F72">
        <f t="shared" si="11"/>
        <v>256</v>
      </c>
      <c r="G72">
        <f t="shared" si="12"/>
        <v>273.05999999999995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273.06</v>
      </c>
      <c r="O72" s="112">
        <f t="shared" si="8"/>
        <v>0</v>
      </c>
      <c r="P72">
        <v>133.60999999999999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273.05999999999995</v>
      </c>
      <c r="V72" s="112">
        <f t="shared" si="10"/>
        <v>0</v>
      </c>
      <c r="Y72">
        <f>BAWANA!AW72+BAWANA!AX72</f>
        <v>23.47</v>
      </c>
      <c r="Z72">
        <f>BAWANA!BD72+BAWANA!BE72</f>
        <v>23.47</v>
      </c>
      <c r="AA72">
        <f>BAWANA!X72+BAWANA!Y72</f>
        <v>23.47</v>
      </c>
      <c r="AB72">
        <f>BAWANA!AE72+BAWANA!AF72</f>
        <v>23.47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273.05999999999995</v>
      </c>
      <c r="E73">
        <f>BAWANA!AM73</f>
        <v>0</v>
      </c>
      <c r="F73">
        <f t="shared" si="11"/>
        <v>256</v>
      </c>
      <c r="G73">
        <f t="shared" si="12"/>
        <v>273.05999999999995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273.06</v>
      </c>
      <c r="O73" s="112">
        <f t="shared" si="8"/>
        <v>0</v>
      </c>
      <c r="P73">
        <v>133.60999999999999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273.05999999999995</v>
      </c>
      <c r="V73" s="112">
        <f t="shared" si="10"/>
        <v>0</v>
      </c>
      <c r="Y73">
        <f>BAWANA!AW73+BAWANA!AX73</f>
        <v>23.47</v>
      </c>
      <c r="Z73">
        <f>BAWANA!BD73+BAWANA!BE73</f>
        <v>23.47</v>
      </c>
      <c r="AA73">
        <f>BAWANA!X73+BAWANA!Y73</f>
        <v>23.47</v>
      </c>
      <c r="AB73">
        <f>BAWANA!AE73+BAWANA!AF73</f>
        <v>23.47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273.05999999999995</v>
      </c>
      <c r="E74">
        <f>BAWANA!AM74</f>
        <v>0</v>
      </c>
      <c r="F74">
        <f t="shared" si="11"/>
        <v>256</v>
      </c>
      <c r="G74">
        <f t="shared" si="12"/>
        <v>273.05999999999995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273.06</v>
      </c>
      <c r="O74" s="112">
        <f t="shared" si="8"/>
        <v>0</v>
      </c>
      <c r="P74">
        <v>133.60999999999999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273.05999999999995</v>
      </c>
      <c r="V74" s="112">
        <f t="shared" si="10"/>
        <v>0</v>
      </c>
      <c r="Y74">
        <f>BAWANA!AW74+BAWANA!AX74</f>
        <v>23.47</v>
      </c>
      <c r="Z74">
        <f>BAWANA!BD74+BAWANA!BE74</f>
        <v>23.47</v>
      </c>
      <c r="AA74">
        <f>BAWANA!X74+BAWANA!Y74</f>
        <v>23.47</v>
      </c>
      <c r="AB74">
        <f>BAWANA!AE74+BAWANA!AF74</f>
        <v>23.47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273.05999999999995</v>
      </c>
      <c r="E75">
        <f>BAWANA!AM75</f>
        <v>0</v>
      </c>
      <c r="F75">
        <f t="shared" si="11"/>
        <v>256</v>
      </c>
      <c r="G75">
        <f t="shared" si="12"/>
        <v>273.05999999999995</v>
      </c>
      <c r="H75" s="112"/>
      <c r="I75">
        <f>BRPL_EOD!AI75+BRPL_EOD!AJ75</f>
        <v>133.61000000000001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273.06</v>
      </c>
      <c r="O75" s="112">
        <f t="shared" si="8"/>
        <v>0</v>
      </c>
      <c r="P75">
        <v>133.60999999999999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273.05999999999995</v>
      </c>
      <c r="V75" s="112">
        <f t="shared" si="10"/>
        <v>0</v>
      </c>
      <c r="Y75">
        <f>BAWANA!AW75+BAWANA!AX75</f>
        <v>23.47</v>
      </c>
      <c r="Z75">
        <f>BAWANA!BD75+BAWANA!BE75</f>
        <v>23.47</v>
      </c>
      <c r="AA75">
        <f>BAWANA!X75+BAWANA!Y75</f>
        <v>23.47</v>
      </c>
      <c r="AB75">
        <f>BAWANA!AE75+BAWANA!AF75</f>
        <v>23.47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273.05999999999995</v>
      </c>
      <c r="E76">
        <f>BAWANA!AM76</f>
        <v>0</v>
      </c>
      <c r="F76">
        <f t="shared" si="11"/>
        <v>256</v>
      </c>
      <c r="G76">
        <f t="shared" si="12"/>
        <v>273.05999999999995</v>
      </c>
      <c r="H76" s="112"/>
      <c r="I76">
        <f>BRPL_EOD!AI76+BRPL_EOD!AJ76</f>
        <v>133.61000000000001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273.06</v>
      </c>
      <c r="O76" s="112">
        <f t="shared" si="8"/>
        <v>0</v>
      </c>
      <c r="P76">
        <v>133.60999999999999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273.05999999999995</v>
      </c>
      <c r="V76" s="112">
        <f t="shared" si="10"/>
        <v>0</v>
      </c>
      <c r="Y76">
        <f>BAWANA!AW76+BAWANA!AX76</f>
        <v>23.47</v>
      </c>
      <c r="Z76">
        <f>BAWANA!BD76+BAWANA!BE76</f>
        <v>23.47</v>
      </c>
      <c r="AA76">
        <f>BAWANA!X76+BAWANA!Y76</f>
        <v>23.47</v>
      </c>
      <c r="AB76">
        <f>BAWANA!AE76+BAWANA!AF76</f>
        <v>23.47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273.05999999999995</v>
      </c>
      <c r="E77">
        <f>BAWANA!AM77</f>
        <v>0</v>
      </c>
      <c r="F77">
        <f t="shared" si="11"/>
        <v>256</v>
      </c>
      <c r="G77">
        <f t="shared" si="12"/>
        <v>273.05999999999995</v>
      </c>
      <c r="H77" s="112"/>
      <c r="I77">
        <f>BRPL_EOD!AI77+BRPL_EOD!AJ77</f>
        <v>133.61000000000001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273.06</v>
      </c>
      <c r="O77" s="112">
        <f t="shared" si="8"/>
        <v>0</v>
      </c>
      <c r="P77">
        <v>133.60999999999999</v>
      </c>
      <c r="Q77">
        <v>44.999999999999993</v>
      </c>
      <c r="R77">
        <v>5.839999999999999</v>
      </c>
      <c r="S77">
        <v>18.999999999999996</v>
      </c>
      <c r="T77">
        <v>69.609999999999985</v>
      </c>
      <c r="U77" s="114">
        <f t="shared" si="9"/>
        <v>273.05999999999995</v>
      </c>
      <c r="V77" s="112">
        <f t="shared" si="10"/>
        <v>0</v>
      </c>
      <c r="Y77">
        <f>BAWANA!AW77+BAWANA!AX77</f>
        <v>23.47</v>
      </c>
      <c r="Z77">
        <f>BAWANA!BD77+BAWANA!BE77</f>
        <v>23.47</v>
      </c>
      <c r="AA77">
        <f>BAWANA!X77+BAWANA!Y77</f>
        <v>23.47</v>
      </c>
      <c r="AB77">
        <f>BAWANA!AE77+BAWANA!AF77</f>
        <v>23.47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273.05999999999995</v>
      </c>
      <c r="E78">
        <f>BAWANA!AM78</f>
        <v>0</v>
      </c>
      <c r="F78">
        <f t="shared" si="11"/>
        <v>256</v>
      </c>
      <c r="G78">
        <f t="shared" si="12"/>
        <v>273.05999999999995</v>
      </c>
      <c r="H78" s="112"/>
      <c r="I78">
        <f>BRPL_EOD!AI78+BRPL_EOD!AJ78</f>
        <v>133.61000000000001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273.06</v>
      </c>
      <c r="O78" s="112">
        <f t="shared" si="8"/>
        <v>0</v>
      </c>
      <c r="P78">
        <v>133.60999999999999</v>
      </c>
      <c r="Q78">
        <v>44.999999999999993</v>
      </c>
      <c r="R78">
        <v>5.839999999999999</v>
      </c>
      <c r="S78">
        <v>18.999999999999996</v>
      </c>
      <c r="T78">
        <v>69.609999999999985</v>
      </c>
      <c r="U78" s="114">
        <f t="shared" si="9"/>
        <v>273.05999999999995</v>
      </c>
      <c r="V78" s="112">
        <f t="shared" si="10"/>
        <v>0</v>
      </c>
      <c r="Y78">
        <f>BAWANA!AW78+BAWANA!AX78</f>
        <v>23.47</v>
      </c>
      <c r="Z78">
        <f>BAWANA!BD78+BAWANA!BE78</f>
        <v>23.47</v>
      </c>
      <c r="AA78">
        <f>BAWANA!X78+BAWANA!Y78</f>
        <v>23.47</v>
      </c>
      <c r="AB78">
        <f>BAWANA!AE78+BAWANA!AF78</f>
        <v>23.47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277.05</v>
      </c>
      <c r="E79">
        <f>BAWANA!AM79</f>
        <v>0</v>
      </c>
      <c r="F79">
        <f t="shared" si="11"/>
        <v>256</v>
      </c>
      <c r="G79">
        <f t="shared" si="12"/>
        <v>277.05</v>
      </c>
      <c r="H79" s="112"/>
      <c r="I79">
        <f>BRPL_EOD!AI79+BRPL_EOD!AJ79</f>
        <v>133.61000000000001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277.06</v>
      </c>
      <c r="O79" s="112">
        <f t="shared" si="8"/>
        <v>-9.9999999999909051E-3</v>
      </c>
      <c r="P79">
        <v>133.60517757886379</v>
      </c>
      <c r="Q79">
        <v>44.998375803075149</v>
      </c>
      <c r="R79">
        <v>5.8397892153324191</v>
      </c>
      <c r="S79">
        <v>22.999169854905077</v>
      </c>
      <c r="T79">
        <v>69.607487547823581</v>
      </c>
      <c r="U79" s="114">
        <f t="shared" si="9"/>
        <v>277.04999999999995</v>
      </c>
      <c r="V79" s="112">
        <f t="shared" si="10"/>
        <v>0</v>
      </c>
      <c r="Y79">
        <f>BAWANA!AW79+BAWANA!AX79</f>
        <v>32</v>
      </c>
      <c r="Z79">
        <f>BAWANA!BD79+BAWANA!BE79</f>
        <v>10.95</v>
      </c>
      <c r="AA79">
        <f>BAWANA!X79+BAWANA!Y79</f>
        <v>32</v>
      </c>
      <c r="AB79">
        <f>BAWANA!AE79+BAWANA!AF79</f>
        <v>10.95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277.05</v>
      </c>
      <c r="E80">
        <f>BAWANA!AM80</f>
        <v>0</v>
      </c>
      <c r="F80">
        <f t="shared" si="11"/>
        <v>256</v>
      </c>
      <c r="G80">
        <f t="shared" si="12"/>
        <v>277.05</v>
      </c>
      <c r="H80" s="112"/>
      <c r="I80">
        <f>BRPL_EOD!AI80+BRPL_EOD!AJ80</f>
        <v>133.61000000000001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277.06</v>
      </c>
      <c r="O80" s="112">
        <f t="shared" si="8"/>
        <v>-9.9999999999909051E-3</v>
      </c>
      <c r="P80">
        <v>133.60517757886379</v>
      </c>
      <c r="Q80">
        <v>44.998375803075149</v>
      </c>
      <c r="R80">
        <v>5.8397892153324191</v>
      </c>
      <c r="S80">
        <v>22.999169854905077</v>
      </c>
      <c r="T80">
        <v>69.607487547823581</v>
      </c>
      <c r="U80" s="114">
        <f t="shared" si="9"/>
        <v>277.04999999999995</v>
      </c>
      <c r="V80" s="112">
        <f t="shared" si="10"/>
        <v>0</v>
      </c>
      <c r="Y80">
        <f>BAWANA!AW80+BAWANA!AX80</f>
        <v>32</v>
      </c>
      <c r="Z80">
        <f>BAWANA!BD80+BAWANA!BE80</f>
        <v>10.95</v>
      </c>
      <c r="AA80">
        <f>BAWANA!X80+BAWANA!Y80</f>
        <v>32</v>
      </c>
      <c r="AB80">
        <f>BAWANA!AE80+BAWANA!AF80</f>
        <v>10.95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277.05</v>
      </c>
      <c r="E81">
        <f>BAWANA!AM81</f>
        <v>0</v>
      </c>
      <c r="F81">
        <f t="shared" si="11"/>
        <v>256</v>
      </c>
      <c r="G81">
        <f t="shared" si="12"/>
        <v>277.05</v>
      </c>
      <c r="H81" s="112"/>
      <c r="I81">
        <f>BRPL_EOD!AI81+BRPL_EOD!AJ81</f>
        <v>133.61000000000001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277.06</v>
      </c>
      <c r="O81" s="112">
        <f t="shared" si="8"/>
        <v>-9.9999999999909051E-3</v>
      </c>
      <c r="P81">
        <v>133.60517757886379</v>
      </c>
      <c r="Q81">
        <v>44.998375803075149</v>
      </c>
      <c r="R81">
        <v>5.8397892153324191</v>
      </c>
      <c r="S81">
        <v>22.999169854905077</v>
      </c>
      <c r="T81">
        <v>69.607487547823581</v>
      </c>
      <c r="U81" s="114">
        <f t="shared" si="9"/>
        <v>277.04999999999995</v>
      </c>
      <c r="V81" s="112">
        <f t="shared" si="10"/>
        <v>0</v>
      </c>
      <c r="Y81">
        <f>BAWANA!AW81+BAWANA!AX81</f>
        <v>32</v>
      </c>
      <c r="Z81">
        <f>BAWANA!BD81+BAWANA!BE81</f>
        <v>10.95</v>
      </c>
      <c r="AA81">
        <f>BAWANA!X81+BAWANA!Y81</f>
        <v>32</v>
      </c>
      <c r="AB81">
        <f>BAWANA!AE81+BAWANA!AF81</f>
        <v>10.95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277.05</v>
      </c>
      <c r="E82">
        <f>BAWANA!AM82</f>
        <v>0</v>
      </c>
      <c r="F82">
        <f t="shared" si="11"/>
        <v>256</v>
      </c>
      <c r="G82">
        <f t="shared" si="12"/>
        <v>277.05</v>
      </c>
      <c r="H82" s="112"/>
      <c r="I82">
        <f>BRPL_EOD!AI82+BRPL_EOD!AJ82</f>
        <v>133.61000000000001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277.06</v>
      </c>
      <c r="O82" s="112">
        <f t="shared" si="8"/>
        <v>-9.9999999999909051E-3</v>
      </c>
      <c r="P82">
        <v>133.60517757886379</v>
      </c>
      <c r="Q82">
        <v>44.998375803075149</v>
      </c>
      <c r="R82">
        <v>5.8397892153324191</v>
      </c>
      <c r="S82">
        <v>22.999169854905077</v>
      </c>
      <c r="T82">
        <v>69.607487547823581</v>
      </c>
      <c r="U82" s="114">
        <f t="shared" si="9"/>
        <v>277.04999999999995</v>
      </c>
      <c r="V82" s="112">
        <f t="shared" si="10"/>
        <v>0</v>
      </c>
      <c r="Y82">
        <f>BAWANA!AW82+BAWANA!AX82</f>
        <v>32</v>
      </c>
      <c r="Z82">
        <f>BAWANA!BD82+BAWANA!BE82</f>
        <v>10.95</v>
      </c>
      <c r="AA82">
        <f>BAWANA!X82+BAWANA!Y82</f>
        <v>32</v>
      </c>
      <c r="AB82">
        <f>BAWANA!AE82+BAWANA!AF82</f>
        <v>10.95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131.96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131.95541821464533</v>
      </c>
      <c r="Q83">
        <v>57.598000069442037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131.96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131.95541821464533</v>
      </c>
      <c r="Q84">
        <v>57.598000069442037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6.4027950000000002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6.4027950000000002</v>
      </c>
      <c r="H99" s="114"/>
      <c r="I99" s="114">
        <f t="shared" si="14"/>
        <v>2.946239999999996</v>
      </c>
      <c r="J99" s="114">
        <f t="shared" si="14"/>
        <v>1.1619000000000008</v>
      </c>
      <c r="K99" s="114">
        <f t="shared" si="14"/>
        <v>0.14015999999999981</v>
      </c>
      <c r="L99" s="114">
        <f t="shared" si="14"/>
        <v>0.48399999999999999</v>
      </c>
      <c r="M99" s="114">
        <f t="shared" si="14"/>
        <v>1.6706399999999977</v>
      </c>
      <c r="N99" s="114">
        <f t="shared" si="14"/>
        <v>6.4029399999999965</v>
      </c>
      <c r="O99" s="114">
        <f t="shared" si="14"/>
        <v>-1.4499999999986813E-4</v>
      </c>
      <c r="P99" s="114">
        <f t="shared" si="14"/>
        <v>2.9461763203160514</v>
      </c>
      <c r="Q99" s="114">
        <f t="shared" si="14"/>
        <v>1.1618719562986004</v>
      </c>
      <c r="R99" s="114">
        <f t="shared" si="14"/>
        <v>0.14015677217368458</v>
      </c>
      <c r="S99" s="114">
        <f t="shared" si="14"/>
        <v>0.48398842535375081</v>
      </c>
      <c r="T99" s="114">
        <f t="shared" si="14"/>
        <v>1.6706015258579094</v>
      </c>
      <c r="U99" s="114">
        <f t="shared" si="14"/>
        <v>6.4027950000000002</v>
      </c>
      <c r="V99" s="114">
        <f t="shared" si="10"/>
        <v>0</v>
      </c>
      <c r="Y99" s="114">
        <f>SUM(Y3:Y98)/4000</f>
        <v>0.62729000000000046</v>
      </c>
      <c r="Z99" s="114">
        <f t="shared" ref="Z99:AD99" si="15">SUM(Z3:Z98)/4000</f>
        <v>0.64991499999999991</v>
      </c>
      <c r="AA99" s="114">
        <f t="shared" si="15"/>
        <v>0.62729000000000046</v>
      </c>
      <c r="AB99" s="114">
        <f t="shared" si="15"/>
        <v>0.64991499999999991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580</v>
      </c>
      <c r="C3">
        <f>BAWANA!E3</f>
        <v>0</v>
      </c>
      <c r="D3">
        <f>BAWANA!AN3</f>
        <v>548.54200000000003</v>
      </c>
      <c r="E3">
        <f>BAWANA!AO3</f>
        <v>0</v>
      </c>
      <c r="F3">
        <f>(B3+C3)*0.8</f>
        <v>464</v>
      </c>
      <c r="G3">
        <f>(D3+E3)</f>
        <v>548.54200000000003</v>
      </c>
      <c r="H3" s="112"/>
      <c r="I3">
        <f>BRPL_EOD!AK3+BRPL_EOD!AL3</f>
        <v>490.54</v>
      </c>
      <c r="J3">
        <f>BYPL_EOD!AK3+BYPL_EOD!AL3</f>
        <v>28</v>
      </c>
      <c r="K3">
        <f>MES_EOD!AK3+MES_EOD!AL3</f>
        <v>0</v>
      </c>
      <c r="L3">
        <f>NDMC_EOD!AK3+NDMC_EOD!AL3</f>
        <v>0</v>
      </c>
      <c r="M3">
        <f>TPDDL_EOD!AK3+TPDDL_EOD!AL3</f>
        <v>30</v>
      </c>
      <c r="N3">
        <f t="shared" ref="N3:N66" si="0">SUM(I3:M3)</f>
        <v>548.54</v>
      </c>
      <c r="O3" s="112">
        <f t="shared" ref="O3:O66" si="1">G3-N3</f>
        <v>2.0000000000663931E-3</v>
      </c>
      <c r="P3">
        <v>490.54</v>
      </c>
      <c r="Q3">
        <v>28.000708255032809</v>
      </c>
      <c r="R3">
        <v>8.3752555881082315E-5</v>
      </c>
      <c r="S3">
        <v>3.3574650972987722E-4</v>
      </c>
      <c r="T3">
        <v>30.000872245901636</v>
      </c>
      <c r="U3" s="114">
        <f t="shared" ref="U3:U66" si="2">SUM(P3:T3)</f>
        <v>548.54200000000003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580</v>
      </c>
      <c r="C4">
        <f>BAWANA!E4</f>
        <v>0</v>
      </c>
      <c r="D4">
        <f>BAWANA!AN4</f>
        <v>548.54200000000003</v>
      </c>
      <c r="E4">
        <f>BAWANA!AO4</f>
        <v>0</v>
      </c>
      <c r="F4">
        <f t="shared" ref="F4:F67" si="4">(B4+C4)*0.8</f>
        <v>464</v>
      </c>
      <c r="G4">
        <f t="shared" ref="G4:G67" si="5">(D4+E4)</f>
        <v>548.54200000000003</v>
      </c>
      <c r="H4" s="112"/>
      <c r="I4">
        <f>BRPL_EOD!AK4+BRPL_EOD!AL4</f>
        <v>490.54</v>
      </c>
      <c r="J4">
        <f>BYPL_EOD!AK4+BYPL_EOD!AL4</f>
        <v>28</v>
      </c>
      <c r="K4">
        <f>MES_EOD!AK4+MES_EOD!AL4</f>
        <v>0</v>
      </c>
      <c r="L4">
        <f>NDMC_EOD!AK4+NDMC_EOD!AL4</f>
        <v>0</v>
      </c>
      <c r="M4">
        <f>TPDDL_EOD!AK4+TPDDL_EOD!AL4</f>
        <v>30</v>
      </c>
      <c r="N4">
        <f t="shared" si="0"/>
        <v>548.54</v>
      </c>
      <c r="O4" s="112">
        <f t="shared" si="1"/>
        <v>2.0000000000663931E-3</v>
      </c>
      <c r="P4">
        <v>490.54</v>
      </c>
      <c r="Q4">
        <v>28.000708255032809</v>
      </c>
      <c r="R4">
        <v>8.3752555881082315E-5</v>
      </c>
      <c r="S4">
        <v>3.3574650972987722E-4</v>
      </c>
      <c r="T4">
        <v>30.000872245901636</v>
      </c>
      <c r="U4" s="114">
        <f t="shared" si="2"/>
        <v>548.54200000000003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580</v>
      </c>
      <c r="C5">
        <f>BAWANA!E5</f>
        <v>0</v>
      </c>
      <c r="D5">
        <f>BAWANA!AN5</f>
        <v>548.54200000000003</v>
      </c>
      <c r="E5">
        <f>BAWANA!AO5</f>
        <v>0</v>
      </c>
      <c r="F5">
        <f t="shared" si="4"/>
        <v>464</v>
      </c>
      <c r="G5">
        <f t="shared" si="5"/>
        <v>548.54200000000003</v>
      </c>
      <c r="H5" s="112"/>
      <c r="I5">
        <f>BRPL_EOD!AK5+BRPL_EOD!AL5</f>
        <v>490.54</v>
      </c>
      <c r="J5">
        <f>BYPL_EOD!AK5+BYPL_EOD!AL5</f>
        <v>28</v>
      </c>
      <c r="K5">
        <f>MES_EOD!AK5+MES_EOD!AL5</f>
        <v>0</v>
      </c>
      <c r="L5">
        <f>NDMC_EOD!AK5+NDMC_EOD!AL5</f>
        <v>0</v>
      </c>
      <c r="M5">
        <f>TPDDL_EOD!AK5+TPDDL_EOD!AL5</f>
        <v>30</v>
      </c>
      <c r="N5">
        <f t="shared" si="0"/>
        <v>548.54</v>
      </c>
      <c r="O5" s="112">
        <f t="shared" si="1"/>
        <v>2.0000000000663931E-3</v>
      </c>
      <c r="P5">
        <v>490.54</v>
      </c>
      <c r="Q5">
        <v>28.000708255032809</v>
      </c>
      <c r="R5">
        <v>8.3752555881082315E-5</v>
      </c>
      <c r="S5">
        <v>3.3574650972987722E-4</v>
      </c>
      <c r="T5">
        <v>30.000872245901636</v>
      </c>
      <c r="U5" s="114">
        <f t="shared" si="2"/>
        <v>548.54200000000003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580</v>
      </c>
      <c r="C6">
        <f>BAWANA!E6</f>
        <v>0</v>
      </c>
      <c r="D6">
        <f>BAWANA!AN6</f>
        <v>508.54199999999997</v>
      </c>
      <c r="E6">
        <f>BAWANA!AO6</f>
        <v>0</v>
      </c>
      <c r="F6">
        <f t="shared" si="4"/>
        <v>464</v>
      </c>
      <c r="G6">
        <f t="shared" si="5"/>
        <v>508.54199999999997</v>
      </c>
      <c r="H6" s="112"/>
      <c r="I6">
        <f>BRPL_EOD!AK6+BRPL_EOD!AL6</f>
        <v>450.54</v>
      </c>
      <c r="J6">
        <f>BYPL_EOD!AK6+BYPL_EOD!AL6</f>
        <v>28</v>
      </c>
      <c r="K6">
        <f>MES_EOD!AK6+MES_EOD!AL6</f>
        <v>0</v>
      </c>
      <c r="L6">
        <f>NDMC_EOD!AK6+NDMC_EOD!AL6</f>
        <v>0</v>
      </c>
      <c r="M6">
        <f>TPDDL_EOD!AK6+TPDDL_EOD!AL6</f>
        <v>30</v>
      </c>
      <c r="N6">
        <f t="shared" si="0"/>
        <v>508.54</v>
      </c>
      <c r="O6" s="112">
        <f t="shared" si="1"/>
        <v>1.9999999999527063E-3</v>
      </c>
      <c r="P6">
        <v>450.54</v>
      </c>
      <c r="Q6">
        <v>28.000710647582757</v>
      </c>
      <c r="R6">
        <v>8.2973653382080245E-5</v>
      </c>
      <c r="S6">
        <v>3.3262405223937218E-4</v>
      </c>
      <c r="T6">
        <v>30.000873754711577</v>
      </c>
      <c r="U6" s="114">
        <f t="shared" si="2"/>
        <v>508.54199999999997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580</v>
      </c>
      <c r="C7">
        <f>BAWANA!E7</f>
        <v>0</v>
      </c>
      <c r="D7">
        <f>BAWANA!AN7</f>
        <v>508.54199999999997</v>
      </c>
      <c r="E7">
        <f>BAWANA!AO7</f>
        <v>0</v>
      </c>
      <c r="F7">
        <f t="shared" si="4"/>
        <v>464</v>
      </c>
      <c r="G7">
        <f t="shared" si="5"/>
        <v>508.54199999999997</v>
      </c>
      <c r="H7" s="112"/>
      <c r="I7">
        <f>BRPL_EOD!AK7+BRPL_EOD!AL7</f>
        <v>450.54</v>
      </c>
      <c r="J7">
        <f>BYPL_EOD!AK7+BYPL_EOD!AL7</f>
        <v>28</v>
      </c>
      <c r="K7">
        <f>MES_EOD!AK7+MES_EOD!AL7</f>
        <v>0</v>
      </c>
      <c r="L7">
        <f>NDMC_EOD!AK7+NDMC_EOD!AL7</f>
        <v>0</v>
      </c>
      <c r="M7">
        <f>TPDDL_EOD!AK7+TPDDL_EOD!AL7</f>
        <v>30</v>
      </c>
      <c r="N7">
        <f t="shared" si="0"/>
        <v>508.54</v>
      </c>
      <c r="O7" s="112">
        <f t="shared" si="1"/>
        <v>1.9999999999527063E-3</v>
      </c>
      <c r="P7">
        <v>450.54</v>
      </c>
      <c r="Q7">
        <v>28.000710647582757</v>
      </c>
      <c r="R7">
        <v>8.2973653382080245E-5</v>
      </c>
      <c r="S7">
        <v>3.3262405223937218E-4</v>
      </c>
      <c r="T7">
        <v>30.000873754711577</v>
      </c>
      <c r="U7" s="114">
        <f t="shared" si="2"/>
        <v>508.54199999999997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580</v>
      </c>
      <c r="C8">
        <f>BAWANA!E8</f>
        <v>0</v>
      </c>
      <c r="D8">
        <f>BAWANA!AN8</f>
        <v>458.54199999999997</v>
      </c>
      <c r="E8">
        <f>BAWANA!AO8</f>
        <v>0</v>
      </c>
      <c r="F8">
        <f t="shared" si="4"/>
        <v>464</v>
      </c>
      <c r="G8">
        <f t="shared" si="5"/>
        <v>458.54199999999997</v>
      </c>
      <c r="H8" s="112"/>
      <c r="I8">
        <f>BRPL_EOD!AK8+BRPL_EOD!AL8</f>
        <v>400.54</v>
      </c>
      <c r="J8">
        <f>BYPL_EOD!AK8+BYPL_EOD!AL8</f>
        <v>28</v>
      </c>
      <c r="K8">
        <f>MES_EOD!AK8+MES_EOD!AL8</f>
        <v>0</v>
      </c>
      <c r="L8">
        <f>NDMC_EOD!AK8+NDMC_EOD!AL8</f>
        <v>0</v>
      </c>
      <c r="M8">
        <f>TPDDL_EOD!AK8+TPDDL_EOD!AL8</f>
        <v>30</v>
      </c>
      <c r="N8">
        <f t="shared" si="0"/>
        <v>458.54</v>
      </c>
      <c r="O8" s="112">
        <f t="shared" si="1"/>
        <v>1.9999999999527063E-3</v>
      </c>
      <c r="P8">
        <v>400.54</v>
      </c>
      <c r="Q8">
        <v>28.000714225268478</v>
      </c>
      <c r="R8">
        <v>8.1808926058720417E-5</v>
      </c>
      <c r="S8">
        <v>3.2795490358484842E-4</v>
      </c>
      <c r="T8">
        <v>30.000876010901827</v>
      </c>
      <c r="U8" s="114">
        <f t="shared" si="2"/>
        <v>458.54199999999997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580</v>
      </c>
      <c r="C9">
        <f>BAWANA!E9</f>
        <v>0</v>
      </c>
      <c r="D9">
        <f>BAWANA!AN9</f>
        <v>420.54199999999997</v>
      </c>
      <c r="E9">
        <f>BAWANA!AO9</f>
        <v>0</v>
      </c>
      <c r="F9">
        <f t="shared" si="4"/>
        <v>464</v>
      </c>
      <c r="G9">
        <f t="shared" si="5"/>
        <v>420.54199999999997</v>
      </c>
      <c r="H9" s="112"/>
      <c r="I9">
        <f>BRPL_EOD!AK9+BRPL_EOD!AL9</f>
        <v>360.54</v>
      </c>
      <c r="J9">
        <f>BYPL_EOD!AK9+BYPL_EOD!AL9</f>
        <v>28</v>
      </c>
      <c r="K9">
        <f>MES_EOD!AK9+MES_EOD!AL9</f>
        <v>0</v>
      </c>
      <c r="L9">
        <f>NDMC_EOD!AK9+NDMC_EOD!AL9</f>
        <v>0</v>
      </c>
      <c r="M9">
        <f>TPDDL_EOD!AK9+TPDDL_EOD!AL9</f>
        <v>32</v>
      </c>
      <c r="N9">
        <f t="shared" si="0"/>
        <v>420.54</v>
      </c>
      <c r="O9" s="112">
        <f t="shared" si="1"/>
        <v>1.9999999999527063E-3</v>
      </c>
      <c r="P9">
        <v>360.54</v>
      </c>
      <c r="Q9">
        <v>28.00071949170637</v>
      </c>
      <c r="R9">
        <v>8.101185667385478E-5</v>
      </c>
      <c r="S9">
        <v>3.2475961884200242E-4</v>
      </c>
      <c r="T9">
        <v>32.000874736818076</v>
      </c>
      <c r="U9" s="114">
        <f t="shared" si="2"/>
        <v>420.54199999999992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580</v>
      </c>
      <c r="C10">
        <f>BAWANA!E10</f>
        <v>0</v>
      </c>
      <c r="D10">
        <f>BAWANA!AN10</f>
        <v>420.54199999999997</v>
      </c>
      <c r="E10">
        <f>BAWANA!AO10</f>
        <v>0</v>
      </c>
      <c r="F10">
        <f t="shared" si="4"/>
        <v>464</v>
      </c>
      <c r="G10">
        <f t="shared" si="5"/>
        <v>420.54199999999997</v>
      </c>
      <c r="H10" s="112"/>
      <c r="I10">
        <f>BRPL_EOD!AK10+BRPL_EOD!AL10</f>
        <v>360.54</v>
      </c>
      <c r="J10">
        <f>BYPL_EOD!AK10+BYPL_EOD!AL10</f>
        <v>28</v>
      </c>
      <c r="K10">
        <f>MES_EOD!AK10+MES_EOD!AL10</f>
        <v>0</v>
      </c>
      <c r="L10">
        <f>NDMC_EOD!AK10+NDMC_EOD!AL10</f>
        <v>0</v>
      </c>
      <c r="M10">
        <f>TPDDL_EOD!AK10+TPDDL_EOD!AL10</f>
        <v>32</v>
      </c>
      <c r="N10">
        <f t="shared" si="0"/>
        <v>420.54</v>
      </c>
      <c r="O10" s="112">
        <f t="shared" si="1"/>
        <v>1.9999999999527063E-3</v>
      </c>
      <c r="P10">
        <v>360.54</v>
      </c>
      <c r="Q10">
        <v>28.00071949170637</v>
      </c>
      <c r="R10">
        <v>8.101185667385478E-5</v>
      </c>
      <c r="S10">
        <v>3.2475961884200242E-4</v>
      </c>
      <c r="T10">
        <v>32.000874736818076</v>
      </c>
      <c r="U10" s="114">
        <f t="shared" si="2"/>
        <v>420.54199999999992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580</v>
      </c>
      <c r="C11">
        <f>BAWANA!E11</f>
        <v>0</v>
      </c>
      <c r="D11">
        <f>BAWANA!AN11</f>
        <v>420.54199999999997</v>
      </c>
      <c r="E11">
        <f>BAWANA!AO11</f>
        <v>0</v>
      </c>
      <c r="F11">
        <f t="shared" si="4"/>
        <v>464</v>
      </c>
      <c r="G11">
        <f t="shared" si="5"/>
        <v>420.54199999999997</v>
      </c>
      <c r="H11" s="112"/>
      <c r="I11">
        <f>BRPL_EOD!AK11+BRPL_EOD!AL11</f>
        <v>360.54</v>
      </c>
      <c r="J11">
        <f>BYPL_EOD!AK11+BYPL_EOD!AL11</f>
        <v>28</v>
      </c>
      <c r="K11">
        <f>MES_EOD!AK11+MES_EOD!AL11</f>
        <v>0</v>
      </c>
      <c r="L11">
        <f>NDMC_EOD!AK11+NDMC_EOD!AL11</f>
        <v>0</v>
      </c>
      <c r="M11">
        <f>TPDDL_EOD!AK11+TPDDL_EOD!AL11</f>
        <v>32</v>
      </c>
      <c r="N11">
        <f t="shared" si="0"/>
        <v>420.54</v>
      </c>
      <c r="O11" s="112">
        <f t="shared" si="1"/>
        <v>1.9999999999527063E-3</v>
      </c>
      <c r="P11">
        <v>360.54</v>
      </c>
      <c r="Q11">
        <v>28.00071949170637</v>
      </c>
      <c r="R11">
        <v>8.101185667385478E-5</v>
      </c>
      <c r="S11">
        <v>3.2475961884200242E-4</v>
      </c>
      <c r="T11">
        <v>32.000874736818076</v>
      </c>
      <c r="U11" s="114">
        <f t="shared" si="2"/>
        <v>420.54199999999992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580</v>
      </c>
      <c r="C12">
        <f>BAWANA!E12</f>
        <v>0</v>
      </c>
      <c r="D12">
        <f>BAWANA!AN12</f>
        <v>420.54199999999997</v>
      </c>
      <c r="E12">
        <f>BAWANA!AO12</f>
        <v>0</v>
      </c>
      <c r="F12">
        <f t="shared" si="4"/>
        <v>464</v>
      </c>
      <c r="G12">
        <f t="shared" si="5"/>
        <v>420.54199999999997</v>
      </c>
      <c r="H12" s="112"/>
      <c r="I12">
        <f>BRPL_EOD!AK12+BRPL_EOD!AL12</f>
        <v>360.54</v>
      </c>
      <c r="J12">
        <f>BYPL_EOD!AK12+BYPL_EOD!AL12</f>
        <v>28</v>
      </c>
      <c r="K12">
        <f>MES_EOD!AK12+MES_EOD!AL12</f>
        <v>0</v>
      </c>
      <c r="L12">
        <f>NDMC_EOD!AK12+NDMC_EOD!AL12</f>
        <v>0</v>
      </c>
      <c r="M12">
        <f>TPDDL_EOD!AK12+TPDDL_EOD!AL12</f>
        <v>32</v>
      </c>
      <c r="N12">
        <f t="shared" si="0"/>
        <v>420.54</v>
      </c>
      <c r="O12" s="112">
        <f t="shared" si="1"/>
        <v>1.9999999999527063E-3</v>
      </c>
      <c r="P12">
        <v>360.54</v>
      </c>
      <c r="Q12">
        <v>28.00071949170637</v>
      </c>
      <c r="R12">
        <v>8.101185667385478E-5</v>
      </c>
      <c r="S12">
        <v>3.2475961884200242E-4</v>
      </c>
      <c r="T12">
        <v>32.000874736818076</v>
      </c>
      <c r="U12" s="114">
        <f t="shared" si="2"/>
        <v>420.54199999999992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580</v>
      </c>
      <c r="C13">
        <f>BAWANA!E13</f>
        <v>0</v>
      </c>
      <c r="D13">
        <f>BAWANA!AN13</f>
        <v>420.54199999999997</v>
      </c>
      <c r="E13">
        <f>BAWANA!AO13</f>
        <v>0</v>
      </c>
      <c r="F13">
        <f t="shared" si="4"/>
        <v>464</v>
      </c>
      <c r="G13">
        <f t="shared" si="5"/>
        <v>420.54199999999997</v>
      </c>
      <c r="H13" s="112"/>
      <c r="I13">
        <f>BRPL_EOD!AK13+BRPL_EOD!AL13</f>
        <v>360.54</v>
      </c>
      <c r="J13">
        <f>BYPL_EOD!AK13+BYPL_EOD!AL13</f>
        <v>28</v>
      </c>
      <c r="K13">
        <f>MES_EOD!AK13+MES_EOD!AL13</f>
        <v>0</v>
      </c>
      <c r="L13">
        <f>NDMC_EOD!AK13+NDMC_EOD!AL13</f>
        <v>0</v>
      </c>
      <c r="M13">
        <f>TPDDL_EOD!AK13+TPDDL_EOD!AL13</f>
        <v>32</v>
      </c>
      <c r="N13">
        <f t="shared" si="0"/>
        <v>420.54</v>
      </c>
      <c r="O13" s="112">
        <f t="shared" si="1"/>
        <v>1.9999999999527063E-3</v>
      </c>
      <c r="P13">
        <v>360.54</v>
      </c>
      <c r="Q13">
        <v>28.00071949170637</v>
      </c>
      <c r="R13">
        <v>8.101185667385478E-5</v>
      </c>
      <c r="S13">
        <v>3.2475961884200242E-4</v>
      </c>
      <c r="T13">
        <v>32.000874736818076</v>
      </c>
      <c r="U13" s="114">
        <f t="shared" si="2"/>
        <v>420.54199999999992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580</v>
      </c>
      <c r="C14">
        <f>BAWANA!E14</f>
        <v>0</v>
      </c>
      <c r="D14">
        <f>BAWANA!AN14</f>
        <v>420.54199999999997</v>
      </c>
      <c r="E14">
        <f>BAWANA!AO14</f>
        <v>0</v>
      </c>
      <c r="F14">
        <f t="shared" si="4"/>
        <v>464</v>
      </c>
      <c r="G14">
        <f t="shared" si="5"/>
        <v>420.54199999999997</v>
      </c>
      <c r="H14" s="112"/>
      <c r="I14">
        <f>BRPL_EOD!AK14+BRPL_EOD!AL14</f>
        <v>360.54</v>
      </c>
      <c r="J14">
        <f>BYPL_EOD!AK14+BYPL_EOD!AL14</f>
        <v>28</v>
      </c>
      <c r="K14">
        <f>MES_EOD!AK14+MES_EOD!AL14</f>
        <v>0</v>
      </c>
      <c r="L14">
        <f>NDMC_EOD!AK14+NDMC_EOD!AL14</f>
        <v>0</v>
      </c>
      <c r="M14">
        <f>TPDDL_EOD!AK14+TPDDL_EOD!AL14</f>
        <v>32</v>
      </c>
      <c r="N14">
        <f t="shared" si="0"/>
        <v>420.54</v>
      </c>
      <c r="O14" s="112">
        <f t="shared" si="1"/>
        <v>1.9999999999527063E-3</v>
      </c>
      <c r="P14">
        <v>360.54</v>
      </c>
      <c r="Q14">
        <v>28.00071949170637</v>
      </c>
      <c r="R14">
        <v>8.101185667385478E-5</v>
      </c>
      <c r="S14">
        <v>3.2475961884200242E-4</v>
      </c>
      <c r="T14">
        <v>32.000874736818076</v>
      </c>
      <c r="U14" s="114">
        <f t="shared" si="2"/>
        <v>420.54199999999992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580</v>
      </c>
      <c r="C15">
        <f>BAWANA!E15</f>
        <v>0</v>
      </c>
      <c r="D15">
        <f>BAWANA!AN15</f>
        <v>420.54199999999997</v>
      </c>
      <c r="E15">
        <f>BAWANA!AO15</f>
        <v>0</v>
      </c>
      <c r="F15">
        <f t="shared" si="4"/>
        <v>464</v>
      </c>
      <c r="G15">
        <f t="shared" si="5"/>
        <v>420.54199999999997</v>
      </c>
      <c r="H15" s="112"/>
      <c r="I15">
        <f>BRPL_EOD!AK15+BRPL_EOD!AL15</f>
        <v>360.54</v>
      </c>
      <c r="J15">
        <f>BYPL_EOD!AK15+BYPL_EOD!AL15</f>
        <v>28</v>
      </c>
      <c r="K15">
        <f>MES_EOD!AK15+MES_EOD!AL15</f>
        <v>0</v>
      </c>
      <c r="L15">
        <f>NDMC_EOD!AK15+NDMC_EOD!AL15</f>
        <v>0</v>
      </c>
      <c r="M15">
        <f>TPDDL_EOD!AK15+TPDDL_EOD!AL15</f>
        <v>32</v>
      </c>
      <c r="N15">
        <f t="shared" si="0"/>
        <v>420.54</v>
      </c>
      <c r="O15" s="112">
        <f t="shared" si="1"/>
        <v>1.9999999999527063E-3</v>
      </c>
      <c r="P15">
        <v>360.54</v>
      </c>
      <c r="Q15">
        <v>28.00071949170637</v>
      </c>
      <c r="R15">
        <v>8.101185667385478E-5</v>
      </c>
      <c r="S15">
        <v>3.2475961884200242E-4</v>
      </c>
      <c r="T15">
        <v>32.000874736818076</v>
      </c>
      <c r="U15" s="114">
        <f t="shared" si="2"/>
        <v>420.54199999999992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580</v>
      </c>
      <c r="C16">
        <f>BAWANA!E16</f>
        <v>0</v>
      </c>
      <c r="D16">
        <f>BAWANA!AN16</f>
        <v>420.54199999999997</v>
      </c>
      <c r="E16">
        <f>BAWANA!AO16</f>
        <v>0</v>
      </c>
      <c r="F16">
        <f t="shared" si="4"/>
        <v>464</v>
      </c>
      <c r="G16">
        <f t="shared" si="5"/>
        <v>420.54199999999997</v>
      </c>
      <c r="H16" s="112"/>
      <c r="I16">
        <f>BRPL_EOD!AK16+BRPL_EOD!AL16</f>
        <v>360.54</v>
      </c>
      <c r="J16">
        <f>BYPL_EOD!AK16+BYPL_EOD!AL16</f>
        <v>28</v>
      </c>
      <c r="K16">
        <f>MES_EOD!AK16+MES_EOD!AL16</f>
        <v>0</v>
      </c>
      <c r="L16">
        <f>NDMC_EOD!AK16+NDMC_EOD!AL16</f>
        <v>0</v>
      </c>
      <c r="M16">
        <f>TPDDL_EOD!AK16+TPDDL_EOD!AL16</f>
        <v>32</v>
      </c>
      <c r="N16">
        <f t="shared" si="0"/>
        <v>420.54</v>
      </c>
      <c r="O16" s="112">
        <f t="shared" si="1"/>
        <v>1.9999999999527063E-3</v>
      </c>
      <c r="P16">
        <v>360.54</v>
      </c>
      <c r="Q16">
        <v>28.00071949170637</v>
      </c>
      <c r="R16">
        <v>8.101185667385478E-5</v>
      </c>
      <c r="S16">
        <v>3.2475961884200242E-4</v>
      </c>
      <c r="T16">
        <v>32.000874736818076</v>
      </c>
      <c r="U16" s="114">
        <f t="shared" si="2"/>
        <v>420.54199999999992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580</v>
      </c>
      <c r="C17">
        <f>BAWANA!E17</f>
        <v>0</v>
      </c>
      <c r="D17">
        <f>BAWANA!AN17</f>
        <v>420.54199999999997</v>
      </c>
      <c r="E17">
        <f>BAWANA!AO17</f>
        <v>0</v>
      </c>
      <c r="F17">
        <f t="shared" si="4"/>
        <v>464</v>
      </c>
      <c r="G17">
        <f t="shared" si="5"/>
        <v>420.54199999999997</v>
      </c>
      <c r="H17" s="112"/>
      <c r="I17">
        <f>BRPL_EOD!AK17+BRPL_EOD!AL17</f>
        <v>360.54</v>
      </c>
      <c r="J17">
        <f>BYPL_EOD!AK17+BYPL_EOD!AL17</f>
        <v>28</v>
      </c>
      <c r="K17">
        <f>MES_EOD!AK17+MES_EOD!AL17</f>
        <v>0</v>
      </c>
      <c r="L17">
        <f>NDMC_EOD!AK17+NDMC_EOD!AL17</f>
        <v>0</v>
      </c>
      <c r="M17">
        <f>TPDDL_EOD!AK17+TPDDL_EOD!AL17</f>
        <v>32</v>
      </c>
      <c r="N17">
        <f t="shared" si="0"/>
        <v>420.54</v>
      </c>
      <c r="O17" s="112">
        <f t="shared" si="1"/>
        <v>1.9999999999527063E-3</v>
      </c>
      <c r="P17">
        <v>360.54</v>
      </c>
      <c r="Q17">
        <v>28.00071949170637</v>
      </c>
      <c r="R17">
        <v>8.101185667385478E-5</v>
      </c>
      <c r="S17">
        <v>3.2475961884200242E-4</v>
      </c>
      <c r="T17">
        <v>32.000874736818076</v>
      </c>
      <c r="U17" s="114">
        <f t="shared" si="2"/>
        <v>420.54199999999992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580</v>
      </c>
      <c r="C18">
        <f>BAWANA!E18</f>
        <v>0</v>
      </c>
      <c r="D18">
        <f>BAWANA!AN18</f>
        <v>420.54199999999997</v>
      </c>
      <c r="E18">
        <f>BAWANA!AO18</f>
        <v>0</v>
      </c>
      <c r="F18">
        <f t="shared" si="4"/>
        <v>464</v>
      </c>
      <c r="G18">
        <f t="shared" si="5"/>
        <v>420.54199999999997</v>
      </c>
      <c r="H18" s="112"/>
      <c r="I18">
        <f>BRPL_EOD!AK18+BRPL_EOD!AL18</f>
        <v>360.54</v>
      </c>
      <c r="J18">
        <f>BYPL_EOD!AK18+BYPL_EOD!AL18</f>
        <v>28</v>
      </c>
      <c r="K18">
        <f>MES_EOD!AK18+MES_EOD!AL18</f>
        <v>0</v>
      </c>
      <c r="L18">
        <f>NDMC_EOD!AK18+NDMC_EOD!AL18</f>
        <v>0</v>
      </c>
      <c r="M18">
        <f>TPDDL_EOD!AK18+TPDDL_EOD!AL18</f>
        <v>32</v>
      </c>
      <c r="N18">
        <f t="shared" si="0"/>
        <v>420.54</v>
      </c>
      <c r="O18" s="112">
        <f t="shared" si="1"/>
        <v>1.9999999999527063E-3</v>
      </c>
      <c r="P18">
        <v>360.54</v>
      </c>
      <c r="Q18">
        <v>28.00071949170637</v>
      </c>
      <c r="R18">
        <v>8.101185667385478E-5</v>
      </c>
      <c r="S18">
        <v>3.2475961884200242E-4</v>
      </c>
      <c r="T18">
        <v>32.000874736818076</v>
      </c>
      <c r="U18" s="114">
        <f t="shared" si="2"/>
        <v>420.54199999999992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580</v>
      </c>
      <c r="C19">
        <f>BAWANA!E19</f>
        <v>0</v>
      </c>
      <c r="D19">
        <f>BAWANA!AN19</f>
        <v>420.54199999999997</v>
      </c>
      <c r="E19">
        <f>BAWANA!AO19</f>
        <v>0</v>
      </c>
      <c r="F19">
        <f t="shared" si="4"/>
        <v>464</v>
      </c>
      <c r="G19">
        <f t="shared" si="5"/>
        <v>420.54199999999997</v>
      </c>
      <c r="H19" s="112"/>
      <c r="I19">
        <f>BRPL_EOD!AK19+BRPL_EOD!AL19</f>
        <v>360.54</v>
      </c>
      <c r="J19">
        <f>BYPL_EOD!AK19+BYPL_EOD!AL19</f>
        <v>28</v>
      </c>
      <c r="K19">
        <f>MES_EOD!AK19+MES_EOD!AL19</f>
        <v>0</v>
      </c>
      <c r="L19">
        <f>NDMC_EOD!AK19+NDMC_EOD!AL19</f>
        <v>0</v>
      </c>
      <c r="M19">
        <f>TPDDL_EOD!AK19+TPDDL_EOD!AL19</f>
        <v>32</v>
      </c>
      <c r="N19">
        <f t="shared" si="0"/>
        <v>420.54</v>
      </c>
      <c r="O19" s="112">
        <f t="shared" si="1"/>
        <v>1.9999999999527063E-3</v>
      </c>
      <c r="P19">
        <v>360.54</v>
      </c>
      <c r="Q19">
        <v>28.00071949170637</v>
      </c>
      <c r="R19">
        <v>8.101185667385478E-5</v>
      </c>
      <c r="S19">
        <v>3.2475961884200242E-4</v>
      </c>
      <c r="T19">
        <v>32.000874736818076</v>
      </c>
      <c r="U19" s="114">
        <f t="shared" si="2"/>
        <v>420.54199999999992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580</v>
      </c>
      <c r="C20">
        <f>BAWANA!E20</f>
        <v>0</v>
      </c>
      <c r="D20">
        <f>BAWANA!AN20</f>
        <v>420.54199999999997</v>
      </c>
      <c r="E20">
        <f>BAWANA!AO20</f>
        <v>0</v>
      </c>
      <c r="F20">
        <f t="shared" si="4"/>
        <v>464</v>
      </c>
      <c r="G20">
        <f t="shared" si="5"/>
        <v>420.54199999999997</v>
      </c>
      <c r="H20" s="112"/>
      <c r="I20">
        <f>BRPL_EOD!AK20+BRPL_EOD!AL20</f>
        <v>360.54</v>
      </c>
      <c r="J20">
        <f>BYPL_EOD!AK20+BYPL_EOD!AL20</f>
        <v>28</v>
      </c>
      <c r="K20">
        <f>MES_EOD!AK20+MES_EOD!AL20</f>
        <v>0</v>
      </c>
      <c r="L20">
        <f>NDMC_EOD!AK20+NDMC_EOD!AL20</f>
        <v>0</v>
      </c>
      <c r="M20">
        <f>TPDDL_EOD!AK20+TPDDL_EOD!AL20</f>
        <v>32</v>
      </c>
      <c r="N20">
        <f t="shared" si="0"/>
        <v>420.54</v>
      </c>
      <c r="O20" s="112">
        <f t="shared" si="1"/>
        <v>1.9999999999527063E-3</v>
      </c>
      <c r="P20">
        <v>360.54</v>
      </c>
      <c r="Q20">
        <v>28.00071949170637</v>
      </c>
      <c r="R20">
        <v>8.101185667385478E-5</v>
      </c>
      <c r="S20">
        <v>3.2475961884200242E-4</v>
      </c>
      <c r="T20">
        <v>32.000874736818076</v>
      </c>
      <c r="U20" s="114">
        <f t="shared" si="2"/>
        <v>420.54199999999992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580</v>
      </c>
      <c r="C21">
        <f>BAWANA!E21</f>
        <v>0</v>
      </c>
      <c r="D21">
        <f>BAWANA!AN21</f>
        <v>420.54199999999997</v>
      </c>
      <c r="E21">
        <f>BAWANA!AO21</f>
        <v>0</v>
      </c>
      <c r="F21">
        <f t="shared" si="4"/>
        <v>464</v>
      </c>
      <c r="G21">
        <f t="shared" si="5"/>
        <v>420.54199999999997</v>
      </c>
      <c r="H21" s="112"/>
      <c r="I21">
        <f>BRPL_EOD!AK21+BRPL_EOD!AL21</f>
        <v>360.54</v>
      </c>
      <c r="J21">
        <f>BYPL_EOD!AK21+BYPL_EOD!AL21</f>
        <v>28</v>
      </c>
      <c r="K21">
        <f>MES_EOD!AK21+MES_EOD!AL21</f>
        <v>0</v>
      </c>
      <c r="L21">
        <f>NDMC_EOD!AK21+NDMC_EOD!AL21</f>
        <v>0</v>
      </c>
      <c r="M21">
        <f>TPDDL_EOD!AK21+TPDDL_EOD!AL21</f>
        <v>32</v>
      </c>
      <c r="N21">
        <f t="shared" si="0"/>
        <v>420.54</v>
      </c>
      <c r="O21" s="112">
        <f t="shared" si="1"/>
        <v>1.9999999999527063E-3</v>
      </c>
      <c r="P21">
        <v>360.54</v>
      </c>
      <c r="Q21">
        <v>28.00071949170637</v>
      </c>
      <c r="R21">
        <v>8.101185667385478E-5</v>
      </c>
      <c r="S21">
        <v>3.2475961884200242E-4</v>
      </c>
      <c r="T21">
        <v>32.000874736818076</v>
      </c>
      <c r="U21" s="114">
        <f t="shared" si="2"/>
        <v>420.54199999999992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580</v>
      </c>
      <c r="C22">
        <f>BAWANA!E22</f>
        <v>0</v>
      </c>
      <c r="D22">
        <f>BAWANA!AN22</f>
        <v>420.54199999999997</v>
      </c>
      <c r="E22">
        <f>BAWANA!AO22</f>
        <v>0</v>
      </c>
      <c r="F22">
        <f t="shared" si="4"/>
        <v>464</v>
      </c>
      <c r="G22">
        <f t="shared" si="5"/>
        <v>420.54199999999997</v>
      </c>
      <c r="H22" s="112"/>
      <c r="I22">
        <f>BRPL_EOD!AK22+BRPL_EOD!AL22</f>
        <v>360.54</v>
      </c>
      <c r="J22">
        <f>BYPL_EOD!AK22+BYPL_EOD!AL22</f>
        <v>28</v>
      </c>
      <c r="K22">
        <f>MES_EOD!AK22+MES_EOD!AL22</f>
        <v>0</v>
      </c>
      <c r="L22">
        <f>NDMC_EOD!AK22+NDMC_EOD!AL22</f>
        <v>0</v>
      </c>
      <c r="M22">
        <f>TPDDL_EOD!AK22+TPDDL_EOD!AL22</f>
        <v>32</v>
      </c>
      <c r="N22">
        <f t="shared" si="0"/>
        <v>420.54</v>
      </c>
      <c r="O22" s="112">
        <f t="shared" si="1"/>
        <v>1.9999999999527063E-3</v>
      </c>
      <c r="P22">
        <v>360.54</v>
      </c>
      <c r="Q22">
        <v>28.00071949170637</v>
      </c>
      <c r="R22">
        <v>8.101185667385478E-5</v>
      </c>
      <c r="S22">
        <v>3.2475961884200242E-4</v>
      </c>
      <c r="T22">
        <v>32.000874736818076</v>
      </c>
      <c r="U22" s="114">
        <f t="shared" si="2"/>
        <v>420.54199999999992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580</v>
      </c>
      <c r="C23">
        <f>BAWANA!E23</f>
        <v>0</v>
      </c>
      <c r="D23">
        <f>BAWANA!AN23</f>
        <v>420.54199999999997</v>
      </c>
      <c r="E23">
        <f>BAWANA!AO23</f>
        <v>0</v>
      </c>
      <c r="F23">
        <f t="shared" si="4"/>
        <v>464</v>
      </c>
      <c r="G23">
        <f t="shared" si="5"/>
        <v>420.54199999999997</v>
      </c>
      <c r="H23" s="112"/>
      <c r="I23">
        <f>BRPL_EOD!AK23+BRPL_EOD!AL23</f>
        <v>360.54</v>
      </c>
      <c r="J23">
        <f>BYPL_EOD!AK23+BYPL_EOD!AL23</f>
        <v>28</v>
      </c>
      <c r="K23">
        <f>MES_EOD!AK23+MES_EOD!AL23</f>
        <v>0</v>
      </c>
      <c r="L23">
        <f>NDMC_EOD!AK23+NDMC_EOD!AL23</f>
        <v>0</v>
      </c>
      <c r="M23">
        <f>TPDDL_EOD!AK23+TPDDL_EOD!AL23</f>
        <v>32</v>
      </c>
      <c r="N23">
        <f t="shared" si="0"/>
        <v>420.54</v>
      </c>
      <c r="O23" s="112">
        <f t="shared" si="1"/>
        <v>1.9999999999527063E-3</v>
      </c>
      <c r="P23">
        <v>360.54</v>
      </c>
      <c r="Q23">
        <v>28.00071949170637</v>
      </c>
      <c r="R23">
        <v>8.101185667385478E-5</v>
      </c>
      <c r="S23">
        <v>3.2475961884200242E-4</v>
      </c>
      <c r="T23">
        <v>32.000874736818076</v>
      </c>
      <c r="U23" s="114">
        <f t="shared" si="2"/>
        <v>420.54199999999992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580</v>
      </c>
      <c r="C24">
        <f>BAWANA!E24</f>
        <v>0</v>
      </c>
      <c r="D24">
        <f>BAWANA!AN24</f>
        <v>420.54199999999997</v>
      </c>
      <c r="E24">
        <f>BAWANA!AO24</f>
        <v>0</v>
      </c>
      <c r="F24">
        <f t="shared" si="4"/>
        <v>464</v>
      </c>
      <c r="G24">
        <f t="shared" si="5"/>
        <v>420.54199999999997</v>
      </c>
      <c r="H24" s="112"/>
      <c r="I24">
        <f>BRPL_EOD!AK24+BRPL_EOD!AL24</f>
        <v>360.54</v>
      </c>
      <c r="J24">
        <f>BYPL_EOD!AK24+BYPL_EOD!AL24</f>
        <v>28</v>
      </c>
      <c r="K24">
        <f>MES_EOD!AK24+MES_EOD!AL24</f>
        <v>0</v>
      </c>
      <c r="L24">
        <f>NDMC_EOD!AK24+NDMC_EOD!AL24</f>
        <v>0</v>
      </c>
      <c r="M24">
        <f>TPDDL_EOD!AK24+TPDDL_EOD!AL24</f>
        <v>32</v>
      </c>
      <c r="N24">
        <f t="shared" si="0"/>
        <v>420.54</v>
      </c>
      <c r="O24" s="112">
        <f t="shared" si="1"/>
        <v>1.9999999999527063E-3</v>
      </c>
      <c r="P24">
        <v>360.54</v>
      </c>
      <c r="Q24">
        <v>28.00071949170637</v>
      </c>
      <c r="R24">
        <v>8.101185667385478E-5</v>
      </c>
      <c r="S24">
        <v>3.2475961884200242E-4</v>
      </c>
      <c r="T24">
        <v>32.000874736818076</v>
      </c>
      <c r="U24" s="114">
        <f t="shared" si="2"/>
        <v>420.54199999999992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580</v>
      </c>
      <c r="C25">
        <f>BAWANA!E25</f>
        <v>0</v>
      </c>
      <c r="D25">
        <f>BAWANA!AN25</f>
        <v>420.54199999999997</v>
      </c>
      <c r="E25">
        <f>BAWANA!AO25</f>
        <v>0</v>
      </c>
      <c r="F25">
        <f t="shared" si="4"/>
        <v>464</v>
      </c>
      <c r="G25">
        <f t="shared" si="5"/>
        <v>420.54199999999997</v>
      </c>
      <c r="H25" s="112"/>
      <c r="I25">
        <f>BRPL_EOD!AK25+BRPL_EOD!AL25</f>
        <v>360.54</v>
      </c>
      <c r="J25">
        <f>BYPL_EOD!AK25+BYPL_EOD!AL25</f>
        <v>28</v>
      </c>
      <c r="K25">
        <f>MES_EOD!AK25+MES_EOD!AL25</f>
        <v>0</v>
      </c>
      <c r="L25">
        <f>NDMC_EOD!AK25+NDMC_EOD!AL25</f>
        <v>0</v>
      </c>
      <c r="M25">
        <f>TPDDL_EOD!AK25+TPDDL_EOD!AL25</f>
        <v>32</v>
      </c>
      <c r="N25">
        <f t="shared" si="0"/>
        <v>420.54</v>
      </c>
      <c r="O25" s="112">
        <f t="shared" si="1"/>
        <v>1.9999999999527063E-3</v>
      </c>
      <c r="P25">
        <v>360.54</v>
      </c>
      <c r="Q25">
        <v>28.00071949170637</v>
      </c>
      <c r="R25">
        <v>8.101185667385478E-5</v>
      </c>
      <c r="S25">
        <v>3.2475961884200242E-4</v>
      </c>
      <c r="T25">
        <v>32.000874736818076</v>
      </c>
      <c r="U25" s="114">
        <f t="shared" si="2"/>
        <v>420.54199999999992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580</v>
      </c>
      <c r="C26">
        <f>BAWANA!E26</f>
        <v>0</v>
      </c>
      <c r="D26">
        <f>BAWANA!AN26</f>
        <v>420.54199999999997</v>
      </c>
      <c r="E26">
        <f>BAWANA!AO26</f>
        <v>0</v>
      </c>
      <c r="F26">
        <f t="shared" si="4"/>
        <v>464</v>
      </c>
      <c r="G26">
        <f t="shared" si="5"/>
        <v>420.54199999999997</v>
      </c>
      <c r="H26" s="112"/>
      <c r="I26">
        <f>BRPL_EOD!AK26+BRPL_EOD!AL26</f>
        <v>360.54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32</v>
      </c>
      <c r="N26">
        <f t="shared" si="0"/>
        <v>420.54</v>
      </c>
      <c r="O26" s="112">
        <f t="shared" si="1"/>
        <v>1.9999999999527063E-3</v>
      </c>
      <c r="P26">
        <v>360.54</v>
      </c>
      <c r="Q26">
        <v>28.00071949170637</v>
      </c>
      <c r="R26">
        <v>8.101185667385478E-5</v>
      </c>
      <c r="S26">
        <v>3.2475961884200242E-4</v>
      </c>
      <c r="T26">
        <v>32.000874736818076</v>
      </c>
      <c r="U26" s="114">
        <f t="shared" si="2"/>
        <v>420.54199999999992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580</v>
      </c>
      <c r="C27">
        <f>BAWANA!E27</f>
        <v>0</v>
      </c>
      <c r="D27">
        <f>BAWANA!AN27</f>
        <v>420.54199999999997</v>
      </c>
      <c r="E27">
        <f>BAWANA!AO27</f>
        <v>0</v>
      </c>
      <c r="F27">
        <f t="shared" si="4"/>
        <v>464</v>
      </c>
      <c r="G27">
        <f t="shared" si="5"/>
        <v>420.54199999999997</v>
      </c>
      <c r="H27" s="112"/>
      <c r="I27">
        <f>BRPL_EOD!AK27+BRPL_EOD!AL27</f>
        <v>360.54</v>
      </c>
      <c r="J27">
        <f>BYPL_EOD!AK27+BYPL_EOD!AL27</f>
        <v>28</v>
      </c>
      <c r="K27">
        <f>MES_EOD!AK27+MES_EOD!AL27</f>
        <v>0</v>
      </c>
      <c r="L27">
        <f>NDMC_EOD!AK27+NDMC_EOD!AL27</f>
        <v>0</v>
      </c>
      <c r="M27">
        <f>TPDDL_EOD!AK27+TPDDL_EOD!AL27</f>
        <v>32</v>
      </c>
      <c r="N27">
        <f t="shared" si="0"/>
        <v>420.54</v>
      </c>
      <c r="O27" s="112">
        <f t="shared" si="1"/>
        <v>1.9999999999527063E-3</v>
      </c>
      <c r="P27">
        <v>360.54</v>
      </c>
      <c r="Q27">
        <v>28.00071949170637</v>
      </c>
      <c r="R27">
        <v>8.101185667385478E-5</v>
      </c>
      <c r="S27">
        <v>3.2475961884200242E-4</v>
      </c>
      <c r="T27">
        <v>32.000874736818076</v>
      </c>
      <c r="U27" s="114">
        <f t="shared" si="2"/>
        <v>420.54199999999992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580</v>
      </c>
      <c r="C28">
        <f>BAWANA!E28</f>
        <v>0</v>
      </c>
      <c r="D28">
        <f>BAWANA!AN28</f>
        <v>420.54199999999997</v>
      </c>
      <c r="E28">
        <f>BAWANA!AO28</f>
        <v>0</v>
      </c>
      <c r="F28">
        <f t="shared" si="4"/>
        <v>464</v>
      </c>
      <c r="G28">
        <f t="shared" si="5"/>
        <v>420.54199999999997</v>
      </c>
      <c r="H28" s="112"/>
      <c r="I28">
        <f>BRPL_EOD!AK28+BRPL_EOD!AL28</f>
        <v>360.54</v>
      </c>
      <c r="J28">
        <f>BYPL_EOD!AK28+BYPL_EOD!AL28</f>
        <v>28</v>
      </c>
      <c r="K28">
        <f>MES_EOD!AK28+MES_EOD!AL28</f>
        <v>0</v>
      </c>
      <c r="L28">
        <f>NDMC_EOD!AK28+NDMC_EOD!AL28</f>
        <v>0</v>
      </c>
      <c r="M28">
        <f>TPDDL_EOD!AK28+TPDDL_EOD!AL28</f>
        <v>32</v>
      </c>
      <c r="N28">
        <f t="shared" si="0"/>
        <v>420.54</v>
      </c>
      <c r="O28" s="112">
        <f t="shared" si="1"/>
        <v>1.9999999999527063E-3</v>
      </c>
      <c r="P28">
        <v>360.54</v>
      </c>
      <c r="Q28">
        <v>28.00071949170637</v>
      </c>
      <c r="R28">
        <v>8.101185667385478E-5</v>
      </c>
      <c r="S28">
        <v>3.2475961884200242E-4</v>
      </c>
      <c r="T28">
        <v>32.000874736818076</v>
      </c>
      <c r="U28" s="114">
        <f t="shared" si="2"/>
        <v>420.54199999999992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580</v>
      </c>
      <c r="C29">
        <f>BAWANA!E29</f>
        <v>0</v>
      </c>
      <c r="D29">
        <f>BAWANA!AN29</f>
        <v>420.54199999999997</v>
      </c>
      <c r="E29">
        <f>BAWANA!AO29</f>
        <v>0</v>
      </c>
      <c r="F29">
        <f t="shared" si="4"/>
        <v>464</v>
      </c>
      <c r="G29">
        <f t="shared" si="5"/>
        <v>420.54199999999997</v>
      </c>
      <c r="H29" s="112"/>
      <c r="I29">
        <f>BRPL_EOD!AK29+BRPL_EOD!AL29</f>
        <v>360.54</v>
      </c>
      <c r="J29">
        <f>BYPL_EOD!AK29+BYPL_EOD!AL29</f>
        <v>28</v>
      </c>
      <c r="K29">
        <f>MES_EOD!AK29+MES_EOD!AL29</f>
        <v>0</v>
      </c>
      <c r="L29">
        <f>NDMC_EOD!AK29+NDMC_EOD!AL29</f>
        <v>0</v>
      </c>
      <c r="M29">
        <f>TPDDL_EOD!AK29+TPDDL_EOD!AL29</f>
        <v>32</v>
      </c>
      <c r="N29">
        <f t="shared" si="0"/>
        <v>420.54</v>
      </c>
      <c r="O29" s="112">
        <f t="shared" si="1"/>
        <v>1.9999999999527063E-3</v>
      </c>
      <c r="P29">
        <v>360.54</v>
      </c>
      <c r="Q29">
        <v>28.00071949170637</v>
      </c>
      <c r="R29">
        <v>8.101185667385478E-5</v>
      </c>
      <c r="S29">
        <v>3.2475961884200242E-4</v>
      </c>
      <c r="T29">
        <v>32.000874736818076</v>
      </c>
      <c r="U29" s="114">
        <f t="shared" si="2"/>
        <v>420.54199999999992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580</v>
      </c>
      <c r="C30">
        <f>BAWANA!E30</f>
        <v>0</v>
      </c>
      <c r="D30">
        <f>BAWANA!AN30</f>
        <v>420.54199999999997</v>
      </c>
      <c r="E30">
        <f>BAWANA!AO30</f>
        <v>0</v>
      </c>
      <c r="F30">
        <f t="shared" si="4"/>
        <v>464</v>
      </c>
      <c r="G30">
        <f t="shared" si="5"/>
        <v>420.54199999999997</v>
      </c>
      <c r="H30" s="112"/>
      <c r="I30">
        <f>BRPL_EOD!AK30+BRPL_EOD!AL30</f>
        <v>360.54</v>
      </c>
      <c r="J30">
        <f>BYPL_EOD!AK30+BYPL_EOD!AL30</f>
        <v>28</v>
      </c>
      <c r="K30">
        <f>MES_EOD!AK30+MES_EOD!AL30</f>
        <v>0</v>
      </c>
      <c r="L30">
        <f>NDMC_EOD!AK30+NDMC_EOD!AL30</f>
        <v>0</v>
      </c>
      <c r="M30">
        <f>TPDDL_EOD!AK30+TPDDL_EOD!AL30</f>
        <v>32</v>
      </c>
      <c r="N30">
        <f t="shared" si="0"/>
        <v>420.54</v>
      </c>
      <c r="O30" s="112">
        <f t="shared" si="1"/>
        <v>1.9999999999527063E-3</v>
      </c>
      <c r="P30">
        <v>360.54</v>
      </c>
      <c r="Q30">
        <v>28.00071949170637</v>
      </c>
      <c r="R30">
        <v>8.101185667385478E-5</v>
      </c>
      <c r="S30">
        <v>3.2475961884200242E-4</v>
      </c>
      <c r="T30">
        <v>32.000874736818076</v>
      </c>
      <c r="U30" s="114">
        <f t="shared" si="2"/>
        <v>420.54199999999992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580</v>
      </c>
      <c r="C31">
        <f>BAWANA!E31</f>
        <v>0</v>
      </c>
      <c r="D31">
        <f>BAWANA!AN31</f>
        <v>420.54199999999997</v>
      </c>
      <c r="E31">
        <f>BAWANA!AO31</f>
        <v>0</v>
      </c>
      <c r="F31">
        <f t="shared" si="4"/>
        <v>464</v>
      </c>
      <c r="G31">
        <f t="shared" si="5"/>
        <v>420.54199999999997</v>
      </c>
      <c r="H31" s="112"/>
      <c r="I31">
        <f>BRPL_EOD!AK31+BRPL_EOD!AL31</f>
        <v>360.54</v>
      </c>
      <c r="J31">
        <f>BYPL_EOD!AK31+BYPL_EOD!AL31</f>
        <v>28</v>
      </c>
      <c r="K31">
        <f>MES_EOD!AK31+MES_EOD!AL31</f>
        <v>0</v>
      </c>
      <c r="L31">
        <f>NDMC_EOD!AK31+NDMC_EOD!AL31</f>
        <v>0</v>
      </c>
      <c r="M31">
        <f>TPDDL_EOD!AK31+TPDDL_EOD!AL31</f>
        <v>32</v>
      </c>
      <c r="N31">
        <f t="shared" si="0"/>
        <v>420.54</v>
      </c>
      <c r="O31" s="112">
        <f t="shared" si="1"/>
        <v>1.9999999999527063E-3</v>
      </c>
      <c r="P31">
        <v>360.54</v>
      </c>
      <c r="Q31">
        <v>28.00071949170637</v>
      </c>
      <c r="R31">
        <v>8.101185667385478E-5</v>
      </c>
      <c r="S31">
        <v>3.2475961884200242E-4</v>
      </c>
      <c r="T31">
        <v>32.000874736818076</v>
      </c>
      <c r="U31" s="114">
        <f t="shared" si="2"/>
        <v>420.54199999999992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580</v>
      </c>
      <c r="C32">
        <f>BAWANA!E32</f>
        <v>0</v>
      </c>
      <c r="D32">
        <f>BAWANA!AN32</f>
        <v>420.54199999999997</v>
      </c>
      <c r="E32">
        <f>BAWANA!AO32</f>
        <v>0</v>
      </c>
      <c r="F32">
        <f t="shared" si="4"/>
        <v>464</v>
      </c>
      <c r="G32">
        <f t="shared" si="5"/>
        <v>420.54199999999997</v>
      </c>
      <c r="H32" s="112"/>
      <c r="I32">
        <f>BRPL_EOD!AK32+BRPL_EOD!AL32</f>
        <v>360.54</v>
      </c>
      <c r="J32">
        <f>BYPL_EOD!AK32+BYPL_EOD!AL32</f>
        <v>28</v>
      </c>
      <c r="K32">
        <f>MES_EOD!AK32+MES_EOD!AL32</f>
        <v>0</v>
      </c>
      <c r="L32">
        <f>NDMC_EOD!AK32+NDMC_EOD!AL32</f>
        <v>0</v>
      </c>
      <c r="M32">
        <f>TPDDL_EOD!AK32+TPDDL_EOD!AL32</f>
        <v>32</v>
      </c>
      <c r="N32">
        <f t="shared" si="0"/>
        <v>420.54</v>
      </c>
      <c r="O32" s="112">
        <f t="shared" si="1"/>
        <v>1.9999999999527063E-3</v>
      </c>
      <c r="P32">
        <v>360.54</v>
      </c>
      <c r="Q32">
        <v>28.00071949170637</v>
      </c>
      <c r="R32">
        <v>8.101185667385478E-5</v>
      </c>
      <c r="S32">
        <v>3.2475961884200242E-4</v>
      </c>
      <c r="T32">
        <v>32.000874736818076</v>
      </c>
      <c r="U32" s="114">
        <f t="shared" si="2"/>
        <v>420.54199999999992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580</v>
      </c>
      <c r="C33">
        <f>BAWANA!E33</f>
        <v>0</v>
      </c>
      <c r="D33">
        <f>BAWANA!AN33</f>
        <v>420.54199999999997</v>
      </c>
      <c r="E33">
        <f>BAWANA!AO33</f>
        <v>0</v>
      </c>
      <c r="F33">
        <f t="shared" si="4"/>
        <v>464</v>
      </c>
      <c r="G33">
        <f t="shared" si="5"/>
        <v>420.54199999999997</v>
      </c>
      <c r="H33" s="112"/>
      <c r="I33">
        <f>BRPL_EOD!AK33+BRPL_EOD!AL33</f>
        <v>360.54</v>
      </c>
      <c r="J33">
        <f>BYPL_EOD!AK33+BYPL_EOD!AL33</f>
        <v>28</v>
      </c>
      <c r="K33">
        <f>MES_EOD!AK33+MES_EOD!AL33</f>
        <v>0</v>
      </c>
      <c r="L33">
        <f>NDMC_EOD!AK33+NDMC_EOD!AL33</f>
        <v>0</v>
      </c>
      <c r="M33">
        <f>TPDDL_EOD!AK33+TPDDL_EOD!AL33</f>
        <v>32</v>
      </c>
      <c r="N33">
        <f t="shared" si="0"/>
        <v>420.54</v>
      </c>
      <c r="O33" s="112">
        <f t="shared" si="1"/>
        <v>1.9999999999527063E-3</v>
      </c>
      <c r="P33">
        <v>360.54</v>
      </c>
      <c r="Q33">
        <v>28.00071949170637</v>
      </c>
      <c r="R33">
        <v>8.101185667385478E-5</v>
      </c>
      <c r="S33">
        <v>3.2475961884200242E-4</v>
      </c>
      <c r="T33">
        <v>32.000874736818076</v>
      </c>
      <c r="U33" s="114">
        <f t="shared" si="2"/>
        <v>420.54199999999992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580</v>
      </c>
      <c r="C34">
        <f>BAWANA!E34</f>
        <v>0</v>
      </c>
      <c r="D34">
        <f>BAWANA!AN34</f>
        <v>420.54199999999997</v>
      </c>
      <c r="E34">
        <f>BAWANA!AO34</f>
        <v>0</v>
      </c>
      <c r="F34">
        <f t="shared" si="4"/>
        <v>464</v>
      </c>
      <c r="G34">
        <f t="shared" si="5"/>
        <v>420.54199999999997</v>
      </c>
      <c r="H34" s="112"/>
      <c r="I34">
        <f>BRPL_EOD!AK34+BRPL_EOD!AL34</f>
        <v>360.54</v>
      </c>
      <c r="J34">
        <f>BYPL_EOD!AK34+BYPL_EOD!AL34</f>
        <v>28</v>
      </c>
      <c r="K34">
        <f>MES_EOD!AK34+MES_EOD!AL34</f>
        <v>0</v>
      </c>
      <c r="L34">
        <f>NDMC_EOD!AK34+NDMC_EOD!AL34</f>
        <v>0</v>
      </c>
      <c r="M34">
        <f>TPDDL_EOD!AK34+TPDDL_EOD!AL34</f>
        <v>32</v>
      </c>
      <c r="N34">
        <f t="shared" si="0"/>
        <v>420.54</v>
      </c>
      <c r="O34" s="112">
        <f t="shared" si="1"/>
        <v>1.9999999999527063E-3</v>
      </c>
      <c r="P34">
        <v>360.54</v>
      </c>
      <c r="Q34">
        <v>28.00071949170637</v>
      </c>
      <c r="R34">
        <v>8.101185667385478E-5</v>
      </c>
      <c r="S34">
        <v>3.2475961884200242E-4</v>
      </c>
      <c r="T34">
        <v>32.000874736818076</v>
      </c>
      <c r="U34" s="114">
        <f t="shared" si="2"/>
        <v>420.54199999999992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580</v>
      </c>
      <c r="C35">
        <f>BAWANA!E35</f>
        <v>0</v>
      </c>
      <c r="D35">
        <f>BAWANA!AN35</f>
        <v>420.54199999999997</v>
      </c>
      <c r="E35">
        <f>BAWANA!AO35</f>
        <v>0</v>
      </c>
      <c r="F35">
        <f t="shared" si="4"/>
        <v>464</v>
      </c>
      <c r="G35">
        <f t="shared" si="5"/>
        <v>420.54199999999997</v>
      </c>
      <c r="H35" s="112"/>
      <c r="I35">
        <f>BRPL_EOD!AK35+BRPL_EOD!AL35</f>
        <v>360.54</v>
      </c>
      <c r="J35">
        <f>BYPL_EOD!AK35+BYPL_EOD!AL35</f>
        <v>28</v>
      </c>
      <c r="K35">
        <f>MES_EOD!AK35+MES_EOD!AL35</f>
        <v>0</v>
      </c>
      <c r="L35">
        <f>NDMC_EOD!AK35+NDMC_EOD!AL35</f>
        <v>0</v>
      </c>
      <c r="M35">
        <f>TPDDL_EOD!AK35+TPDDL_EOD!AL35</f>
        <v>32</v>
      </c>
      <c r="N35">
        <f t="shared" si="0"/>
        <v>420.54</v>
      </c>
      <c r="O35" s="112">
        <f t="shared" si="1"/>
        <v>1.9999999999527063E-3</v>
      </c>
      <c r="P35">
        <v>360.54</v>
      </c>
      <c r="Q35">
        <v>28.00071949170637</v>
      </c>
      <c r="R35">
        <v>8.101185667385478E-5</v>
      </c>
      <c r="S35">
        <v>3.2475961884200242E-4</v>
      </c>
      <c r="T35">
        <v>32.000874736818076</v>
      </c>
      <c r="U35" s="114">
        <f t="shared" si="2"/>
        <v>420.54199999999992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580</v>
      </c>
      <c r="C36">
        <f>BAWANA!E36</f>
        <v>0</v>
      </c>
      <c r="D36">
        <f>BAWANA!AN36</f>
        <v>420.54199999999997</v>
      </c>
      <c r="E36">
        <f>BAWANA!AO36</f>
        <v>0</v>
      </c>
      <c r="F36">
        <f t="shared" si="4"/>
        <v>464</v>
      </c>
      <c r="G36">
        <f t="shared" si="5"/>
        <v>420.54199999999997</v>
      </c>
      <c r="H36" s="112"/>
      <c r="I36">
        <f>BRPL_EOD!AK36+BRPL_EOD!AL36</f>
        <v>360.54</v>
      </c>
      <c r="J36">
        <f>BYPL_EOD!AK36+BYPL_EOD!AL36</f>
        <v>28</v>
      </c>
      <c r="K36">
        <f>MES_EOD!AK36+MES_EOD!AL36</f>
        <v>0</v>
      </c>
      <c r="L36">
        <f>NDMC_EOD!AK36+NDMC_EOD!AL36</f>
        <v>0</v>
      </c>
      <c r="M36">
        <f>TPDDL_EOD!AK36+TPDDL_EOD!AL36</f>
        <v>32</v>
      </c>
      <c r="N36">
        <f t="shared" si="0"/>
        <v>420.54</v>
      </c>
      <c r="O36" s="112">
        <f t="shared" si="1"/>
        <v>1.9999999999527063E-3</v>
      </c>
      <c r="P36">
        <v>360.54</v>
      </c>
      <c r="Q36">
        <v>28.00071949170637</v>
      </c>
      <c r="R36">
        <v>8.101185667385478E-5</v>
      </c>
      <c r="S36">
        <v>3.2475961884200242E-4</v>
      </c>
      <c r="T36">
        <v>32.000874736818076</v>
      </c>
      <c r="U36" s="114">
        <f t="shared" si="2"/>
        <v>420.54199999999992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580</v>
      </c>
      <c r="C37">
        <f>BAWANA!E37</f>
        <v>0</v>
      </c>
      <c r="D37">
        <f>BAWANA!AN37</f>
        <v>420.54199999999997</v>
      </c>
      <c r="E37">
        <f>BAWANA!AO37</f>
        <v>0</v>
      </c>
      <c r="F37">
        <f t="shared" si="4"/>
        <v>464</v>
      </c>
      <c r="G37">
        <f t="shared" si="5"/>
        <v>420.54199999999997</v>
      </c>
      <c r="H37" s="112"/>
      <c r="I37">
        <f>BRPL_EOD!AK37+BRPL_EOD!AL37</f>
        <v>360.54</v>
      </c>
      <c r="J37">
        <f>BYPL_EOD!AK37+BYPL_EOD!AL37</f>
        <v>28</v>
      </c>
      <c r="K37">
        <f>MES_EOD!AK37+MES_EOD!AL37</f>
        <v>0</v>
      </c>
      <c r="L37">
        <f>NDMC_EOD!AK37+NDMC_EOD!AL37</f>
        <v>0</v>
      </c>
      <c r="M37">
        <f>TPDDL_EOD!AK37+TPDDL_EOD!AL37</f>
        <v>32</v>
      </c>
      <c r="N37">
        <f t="shared" si="0"/>
        <v>420.54</v>
      </c>
      <c r="O37" s="112">
        <f t="shared" si="1"/>
        <v>1.9999999999527063E-3</v>
      </c>
      <c r="P37">
        <v>360.54</v>
      </c>
      <c r="Q37">
        <v>28.00071949170637</v>
      </c>
      <c r="R37">
        <v>8.101185667385478E-5</v>
      </c>
      <c r="S37">
        <v>3.2475961884200242E-4</v>
      </c>
      <c r="T37">
        <v>32.000874736818076</v>
      </c>
      <c r="U37" s="114">
        <f t="shared" si="2"/>
        <v>420.54199999999992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580</v>
      </c>
      <c r="C38">
        <f>BAWANA!E38</f>
        <v>0</v>
      </c>
      <c r="D38">
        <f>BAWANA!AN38</f>
        <v>420.54199999999997</v>
      </c>
      <c r="E38">
        <f>BAWANA!AO38</f>
        <v>0</v>
      </c>
      <c r="F38">
        <f t="shared" si="4"/>
        <v>464</v>
      </c>
      <c r="G38">
        <f t="shared" si="5"/>
        <v>420.54199999999997</v>
      </c>
      <c r="H38" s="112"/>
      <c r="I38">
        <f>BRPL_EOD!AK38+BRPL_EOD!AL38</f>
        <v>360.54</v>
      </c>
      <c r="J38">
        <f>BYPL_EOD!AK38+BYPL_EOD!AL38</f>
        <v>28</v>
      </c>
      <c r="K38">
        <f>MES_EOD!AK38+MES_EOD!AL38</f>
        <v>0</v>
      </c>
      <c r="L38">
        <f>NDMC_EOD!AK38+NDMC_EOD!AL38</f>
        <v>0</v>
      </c>
      <c r="M38">
        <f>TPDDL_EOD!AK38+TPDDL_EOD!AL38</f>
        <v>32</v>
      </c>
      <c r="N38">
        <f t="shared" si="0"/>
        <v>420.54</v>
      </c>
      <c r="O38" s="112">
        <f t="shared" si="1"/>
        <v>1.9999999999527063E-3</v>
      </c>
      <c r="P38">
        <v>360.54</v>
      </c>
      <c r="Q38">
        <v>28.00071949170637</v>
      </c>
      <c r="R38">
        <v>8.101185667385478E-5</v>
      </c>
      <c r="S38">
        <v>3.2475961884200242E-4</v>
      </c>
      <c r="T38">
        <v>32.000874736818076</v>
      </c>
      <c r="U38" s="114">
        <f t="shared" si="2"/>
        <v>420.54199999999992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580</v>
      </c>
      <c r="C39">
        <f>BAWANA!E39</f>
        <v>0</v>
      </c>
      <c r="D39">
        <f>BAWANA!AN39</f>
        <v>420.54199999999997</v>
      </c>
      <c r="E39">
        <f>BAWANA!AO39</f>
        <v>0</v>
      </c>
      <c r="F39">
        <f t="shared" si="4"/>
        <v>464</v>
      </c>
      <c r="G39">
        <f t="shared" si="5"/>
        <v>420.54199999999997</v>
      </c>
      <c r="H39" s="112"/>
      <c r="I39">
        <f>BRPL_EOD!AK39+BRPL_EOD!AL39</f>
        <v>360.54</v>
      </c>
      <c r="J39">
        <f>BYPL_EOD!AK39+BYPL_EOD!AL39</f>
        <v>28</v>
      </c>
      <c r="K39">
        <f>MES_EOD!AK39+MES_EOD!AL39</f>
        <v>0</v>
      </c>
      <c r="L39">
        <f>NDMC_EOD!AK39+NDMC_EOD!AL39</f>
        <v>0</v>
      </c>
      <c r="M39">
        <f>TPDDL_EOD!AK39+TPDDL_EOD!AL39</f>
        <v>32</v>
      </c>
      <c r="N39">
        <f t="shared" si="0"/>
        <v>420.54</v>
      </c>
      <c r="O39" s="112">
        <f t="shared" si="1"/>
        <v>1.9999999999527063E-3</v>
      </c>
      <c r="P39">
        <v>360.54</v>
      </c>
      <c r="Q39">
        <v>28.00071949170637</v>
      </c>
      <c r="R39">
        <v>8.101185667385478E-5</v>
      </c>
      <c r="S39">
        <v>3.2475961884200242E-4</v>
      </c>
      <c r="T39">
        <v>32.000874736818076</v>
      </c>
      <c r="U39" s="114">
        <f t="shared" si="2"/>
        <v>420.54199999999992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580</v>
      </c>
      <c r="C40">
        <f>BAWANA!E40</f>
        <v>0</v>
      </c>
      <c r="D40">
        <f>BAWANA!AN40</f>
        <v>420.54199999999997</v>
      </c>
      <c r="E40">
        <f>BAWANA!AO40</f>
        <v>0</v>
      </c>
      <c r="F40">
        <f t="shared" si="4"/>
        <v>464</v>
      </c>
      <c r="G40">
        <f t="shared" si="5"/>
        <v>420.54199999999997</v>
      </c>
      <c r="H40" s="112"/>
      <c r="I40">
        <f>BRPL_EOD!AK40+BRPL_EOD!AL40</f>
        <v>360.54</v>
      </c>
      <c r="J40">
        <f>BYPL_EOD!AK40+BYPL_EOD!AL40</f>
        <v>28</v>
      </c>
      <c r="K40">
        <f>MES_EOD!AK40+MES_EOD!AL40</f>
        <v>0</v>
      </c>
      <c r="L40">
        <f>NDMC_EOD!AK40+NDMC_EOD!AL40</f>
        <v>0</v>
      </c>
      <c r="M40">
        <f>TPDDL_EOD!AK40+TPDDL_EOD!AL40</f>
        <v>32</v>
      </c>
      <c r="N40">
        <f t="shared" si="0"/>
        <v>420.54</v>
      </c>
      <c r="O40" s="112">
        <f t="shared" si="1"/>
        <v>1.9999999999527063E-3</v>
      </c>
      <c r="P40">
        <v>360.54</v>
      </c>
      <c r="Q40">
        <v>28.00071949170637</v>
      </c>
      <c r="R40">
        <v>8.101185667385478E-5</v>
      </c>
      <c r="S40">
        <v>3.2475961884200242E-4</v>
      </c>
      <c r="T40">
        <v>32.000874736818076</v>
      </c>
      <c r="U40" s="114">
        <f t="shared" si="2"/>
        <v>420.54199999999992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580</v>
      </c>
      <c r="C41">
        <f>BAWANA!E41</f>
        <v>0</v>
      </c>
      <c r="D41">
        <f>BAWANA!AN41</f>
        <v>420.54199999999997</v>
      </c>
      <c r="E41">
        <f>BAWANA!AO41</f>
        <v>0</v>
      </c>
      <c r="F41">
        <f t="shared" si="4"/>
        <v>464</v>
      </c>
      <c r="G41">
        <f t="shared" si="5"/>
        <v>420.54199999999997</v>
      </c>
      <c r="H41" s="112"/>
      <c r="I41">
        <f>BRPL_EOD!AK41+BRPL_EOD!AL41</f>
        <v>360.54</v>
      </c>
      <c r="J41">
        <f>BYPL_EOD!AK41+BYPL_EOD!AL41</f>
        <v>28</v>
      </c>
      <c r="K41">
        <f>MES_EOD!AK41+MES_EOD!AL41</f>
        <v>0</v>
      </c>
      <c r="L41">
        <f>NDMC_EOD!AK41+NDMC_EOD!AL41</f>
        <v>0</v>
      </c>
      <c r="M41">
        <f>TPDDL_EOD!AK41+TPDDL_EOD!AL41</f>
        <v>32</v>
      </c>
      <c r="N41">
        <f t="shared" si="0"/>
        <v>420.54</v>
      </c>
      <c r="O41" s="112">
        <f t="shared" si="1"/>
        <v>1.9999999999527063E-3</v>
      </c>
      <c r="P41">
        <v>360.54</v>
      </c>
      <c r="Q41">
        <v>28.00071949170637</v>
      </c>
      <c r="R41">
        <v>8.101185667385478E-5</v>
      </c>
      <c r="S41">
        <v>3.2475961884200242E-4</v>
      </c>
      <c r="T41">
        <v>32.000874736818076</v>
      </c>
      <c r="U41" s="114">
        <f t="shared" si="2"/>
        <v>420.54199999999992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580</v>
      </c>
      <c r="C42">
        <f>BAWANA!E42</f>
        <v>0</v>
      </c>
      <c r="D42">
        <f>BAWANA!AN42</f>
        <v>420.54199999999997</v>
      </c>
      <c r="E42">
        <f>BAWANA!AO42</f>
        <v>0</v>
      </c>
      <c r="F42">
        <f t="shared" si="4"/>
        <v>464</v>
      </c>
      <c r="G42">
        <f t="shared" si="5"/>
        <v>420.54199999999997</v>
      </c>
      <c r="H42" s="112"/>
      <c r="I42">
        <f>BRPL_EOD!AK42+BRPL_EOD!AL42</f>
        <v>360.54</v>
      </c>
      <c r="J42">
        <f>BYPL_EOD!AK42+BYPL_EOD!AL42</f>
        <v>28</v>
      </c>
      <c r="K42">
        <f>MES_EOD!AK42+MES_EOD!AL42</f>
        <v>0</v>
      </c>
      <c r="L42">
        <f>NDMC_EOD!AK42+NDMC_EOD!AL42</f>
        <v>0</v>
      </c>
      <c r="M42">
        <f>TPDDL_EOD!AK42+TPDDL_EOD!AL42</f>
        <v>32</v>
      </c>
      <c r="N42">
        <f t="shared" si="0"/>
        <v>420.54</v>
      </c>
      <c r="O42" s="112">
        <f t="shared" si="1"/>
        <v>1.9999999999527063E-3</v>
      </c>
      <c r="P42">
        <v>360.54</v>
      </c>
      <c r="Q42">
        <v>28.00071949170637</v>
      </c>
      <c r="R42">
        <v>8.101185667385478E-5</v>
      </c>
      <c r="S42">
        <v>3.2475961884200242E-4</v>
      </c>
      <c r="T42">
        <v>32.000874736818076</v>
      </c>
      <c r="U42" s="114">
        <f t="shared" si="2"/>
        <v>420.54199999999992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580</v>
      </c>
      <c r="C43">
        <f>BAWANA!E43</f>
        <v>0</v>
      </c>
      <c r="D43">
        <f>BAWANA!AN43</f>
        <v>420.54199999999997</v>
      </c>
      <c r="E43">
        <f>BAWANA!AO43</f>
        <v>0</v>
      </c>
      <c r="F43">
        <f t="shared" si="4"/>
        <v>464</v>
      </c>
      <c r="G43">
        <f t="shared" si="5"/>
        <v>420.54199999999997</v>
      </c>
      <c r="H43" s="112"/>
      <c r="I43">
        <f>BRPL_EOD!AK43+BRPL_EOD!AL43</f>
        <v>360.54</v>
      </c>
      <c r="J43">
        <f>BYPL_EOD!AK43+BYPL_EOD!AL43</f>
        <v>28</v>
      </c>
      <c r="K43">
        <f>MES_EOD!AK43+MES_EOD!AL43</f>
        <v>0</v>
      </c>
      <c r="L43">
        <f>NDMC_EOD!AK43+NDMC_EOD!AL43</f>
        <v>0</v>
      </c>
      <c r="M43">
        <f>TPDDL_EOD!AK43+TPDDL_EOD!AL43</f>
        <v>32</v>
      </c>
      <c r="N43">
        <f t="shared" si="0"/>
        <v>420.54</v>
      </c>
      <c r="O43" s="112">
        <f t="shared" si="1"/>
        <v>1.9999999999527063E-3</v>
      </c>
      <c r="P43">
        <v>360.54</v>
      </c>
      <c r="Q43">
        <v>28.00071949170637</v>
      </c>
      <c r="R43">
        <v>8.101185667385478E-5</v>
      </c>
      <c r="S43">
        <v>3.2475961884200242E-4</v>
      </c>
      <c r="T43">
        <v>32.000874736818076</v>
      </c>
      <c r="U43" s="114">
        <f t="shared" si="2"/>
        <v>420.54199999999992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580</v>
      </c>
      <c r="C44">
        <f>BAWANA!E44</f>
        <v>0</v>
      </c>
      <c r="D44">
        <f>BAWANA!AN44</f>
        <v>420.54199999999997</v>
      </c>
      <c r="E44">
        <f>BAWANA!AO44</f>
        <v>0</v>
      </c>
      <c r="F44">
        <f t="shared" si="4"/>
        <v>464</v>
      </c>
      <c r="G44">
        <f t="shared" si="5"/>
        <v>420.54199999999997</v>
      </c>
      <c r="H44" s="112"/>
      <c r="I44">
        <f>BRPL_EOD!AK44+BRPL_EOD!AL44</f>
        <v>360.54</v>
      </c>
      <c r="J44">
        <f>BYPL_EOD!AK44+BYPL_EOD!AL44</f>
        <v>28</v>
      </c>
      <c r="K44">
        <f>MES_EOD!AK44+MES_EOD!AL44</f>
        <v>0</v>
      </c>
      <c r="L44">
        <f>NDMC_EOD!AK44+NDMC_EOD!AL44</f>
        <v>0</v>
      </c>
      <c r="M44">
        <f>TPDDL_EOD!AK44+TPDDL_EOD!AL44</f>
        <v>32</v>
      </c>
      <c r="N44">
        <f t="shared" si="0"/>
        <v>420.54</v>
      </c>
      <c r="O44" s="112">
        <f t="shared" si="1"/>
        <v>1.9999999999527063E-3</v>
      </c>
      <c r="P44">
        <v>360.54</v>
      </c>
      <c r="Q44">
        <v>28.00071949170637</v>
      </c>
      <c r="R44">
        <v>8.101185667385478E-5</v>
      </c>
      <c r="S44">
        <v>3.2475961884200242E-4</v>
      </c>
      <c r="T44">
        <v>32.000874736818076</v>
      </c>
      <c r="U44" s="114">
        <f t="shared" si="2"/>
        <v>420.54199999999992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580</v>
      </c>
      <c r="C45">
        <f>BAWANA!E45</f>
        <v>0</v>
      </c>
      <c r="D45">
        <f>BAWANA!AN45</f>
        <v>420.54199999999997</v>
      </c>
      <c r="E45">
        <f>BAWANA!AO45</f>
        <v>0</v>
      </c>
      <c r="F45">
        <f t="shared" si="4"/>
        <v>464</v>
      </c>
      <c r="G45">
        <f t="shared" si="5"/>
        <v>420.54199999999997</v>
      </c>
      <c r="H45" s="112"/>
      <c r="I45">
        <f>BRPL_EOD!AK45+BRPL_EOD!AL45</f>
        <v>360.54</v>
      </c>
      <c r="J45">
        <f>BYPL_EOD!AK45+BYPL_EOD!AL45</f>
        <v>28</v>
      </c>
      <c r="K45">
        <f>MES_EOD!AK45+MES_EOD!AL45</f>
        <v>0</v>
      </c>
      <c r="L45">
        <f>NDMC_EOD!AK45+NDMC_EOD!AL45</f>
        <v>0</v>
      </c>
      <c r="M45">
        <f>TPDDL_EOD!AK45+TPDDL_EOD!AL45</f>
        <v>32</v>
      </c>
      <c r="N45">
        <f t="shared" si="0"/>
        <v>420.54</v>
      </c>
      <c r="O45" s="112">
        <f t="shared" si="1"/>
        <v>1.9999999999527063E-3</v>
      </c>
      <c r="P45">
        <v>360.54</v>
      </c>
      <c r="Q45">
        <v>28.00071949170637</v>
      </c>
      <c r="R45">
        <v>8.101185667385478E-5</v>
      </c>
      <c r="S45">
        <v>3.2475961884200242E-4</v>
      </c>
      <c r="T45">
        <v>32.000874736818076</v>
      </c>
      <c r="U45" s="114">
        <f t="shared" si="2"/>
        <v>420.54199999999992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580</v>
      </c>
      <c r="C46">
        <f>BAWANA!E46</f>
        <v>0</v>
      </c>
      <c r="D46">
        <f>BAWANA!AN46</f>
        <v>420.54199999999997</v>
      </c>
      <c r="E46">
        <f>BAWANA!AO46</f>
        <v>0</v>
      </c>
      <c r="F46">
        <f t="shared" si="4"/>
        <v>464</v>
      </c>
      <c r="G46">
        <f t="shared" si="5"/>
        <v>420.54199999999997</v>
      </c>
      <c r="H46" s="112"/>
      <c r="I46">
        <f>BRPL_EOD!AK46+BRPL_EOD!AL46</f>
        <v>360.54</v>
      </c>
      <c r="J46">
        <f>BYPL_EOD!AK46+BYPL_EOD!AL46</f>
        <v>28</v>
      </c>
      <c r="K46">
        <f>MES_EOD!AK46+MES_EOD!AL46</f>
        <v>0</v>
      </c>
      <c r="L46">
        <f>NDMC_EOD!AK46+NDMC_EOD!AL46</f>
        <v>0</v>
      </c>
      <c r="M46">
        <f>TPDDL_EOD!AK46+TPDDL_EOD!AL46</f>
        <v>32</v>
      </c>
      <c r="N46">
        <f t="shared" si="0"/>
        <v>420.54</v>
      </c>
      <c r="O46" s="112">
        <f t="shared" si="1"/>
        <v>1.9999999999527063E-3</v>
      </c>
      <c r="P46">
        <v>360.54</v>
      </c>
      <c r="Q46">
        <v>28.00071949170637</v>
      </c>
      <c r="R46">
        <v>8.101185667385478E-5</v>
      </c>
      <c r="S46">
        <v>3.2475961884200242E-4</v>
      </c>
      <c r="T46">
        <v>32.000874736818076</v>
      </c>
      <c r="U46" s="114">
        <f t="shared" si="2"/>
        <v>420.54199999999992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580</v>
      </c>
      <c r="C47">
        <f>BAWANA!E47</f>
        <v>0</v>
      </c>
      <c r="D47">
        <f>BAWANA!AN47</f>
        <v>221</v>
      </c>
      <c r="E47">
        <f>BAWANA!AO47</f>
        <v>0</v>
      </c>
      <c r="F47">
        <f t="shared" si="4"/>
        <v>464</v>
      </c>
      <c r="G47">
        <f t="shared" si="5"/>
        <v>221</v>
      </c>
      <c r="H47" s="112"/>
      <c r="I47">
        <f>BRPL_EOD!AK47+BRPL_EOD!AL47</f>
        <v>161</v>
      </c>
      <c r="J47">
        <f>BYPL_EOD!AK47+BYPL_EOD!AL47</f>
        <v>28</v>
      </c>
      <c r="K47">
        <f>MES_EOD!AK47+MES_EOD!AL47</f>
        <v>0</v>
      </c>
      <c r="L47">
        <f>NDMC_EOD!AK47+NDMC_EOD!AL47</f>
        <v>0</v>
      </c>
      <c r="M47">
        <f>TPDDL_EOD!AK47+TPDDL_EOD!AL47</f>
        <v>32</v>
      </c>
      <c r="N47">
        <f t="shared" si="0"/>
        <v>221</v>
      </c>
      <c r="O47" s="112">
        <f t="shared" si="1"/>
        <v>0</v>
      </c>
      <c r="P47">
        <v>161</v>
      </c>
      <c r="Q47">
        <v>28</v>
      </c>
      <c r="R47">
        <v>0</v>
      </c>
      <c r="S47">
        <v>0</v>
      </c>
      <c r="T47">
        <v>32</v>
      </c>
      <c r="U47" s="114">
        <f t="shared" si="2"/>
        <v>221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580</v>
      </c>
      <c r="C48">
        <f>BAWANA!E48</f>
        <v>0</v>
      </c>
      <c r="D48">
        <f>BAWANA!AN48</f>
        <v>150</v>
      </c>
      <c r="E48">
        <f>BAWANA!AO48</f>
        <v>0</v>
      </c>
      <c r="F48">
        <f t="shared" si="4"/>
        <v>464</v>
      </c>
      <c r="G48">
        <f t="shared" si="5"/>
        <v>150</v>
      </c>
      <c r="H48" s="112"/>
      <c r="I48">
        <f>BRPL_EOD!AK48+BRPL_EOD!AL48</f>
        <v>90</v>
      </c>
      <c r="J48">
        <f>BYPL_EOD!AK48+BYPL_EOD!AL48</f>
        <v>28</v>
      </c>
      <c r="K48">
        <f>MES_EOD!AK48+MES_EOD!AL48</f>
        <v>0</v>
      </c>
      <c r="L48">
        <f>NDMC_EOD!AK48+NDMC_EOD!AL48</f>
        <v>0</v>
      </c>
      <c r="M48">
        <f>TPDDL_EOD!AK48+TPDDL_EOD!AL48</f>
        <v>32</v>
      </c>
      <c r="N48">
        <f t="shared" si="0"/>
        <v>150</v>
      </c>
      <c r="O48" s="112">
        <f t="shared" si="1"/>
        <v>0</v>
      </c>
      <c r="P48">
        <v>90</v>
      </c>
      <c r="Q48">
        <v>28</v>
      </c>
      <c r="R48">
        <v>0</v>
      </c>
      <c r="S48">
        <v>0</v>
      </c>
      <c r="T48">
        <v>32</v>
      </c>
      <c r="U48" s="114">
        <f t="shared" si="2"/>
        <v>150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580</v>
      </c>
      <c r="C49">
        <f>BAWANA!E49</f>
        <v>0</v>
      </c>
      <c r="D49">
        <f>BAWANA!AN49</f>
        <v>150</v>
      </c>
      <c r="E49">
        <f>BAWANA!AO49</f>
        <v>0</v>
      </c>
      <c r="F49">
        <f t="shared" si="4"/>
        <v>464</v>
      </c>
      <c r="G49">
        <f t="shared" si="5"/>
        <v>150</v>
      </c>
      <c r="H49" s="112"/>
      <c r="I49">
        <f>BRPL_EOD!AK49+BRPL_EOD!AL49</f>
        <v>90</v>
      </c>
      <c r="J49">
        <f>BYPL_EOD!AK49+BYPL_EOD!AL49</f>
        <v>28</v>
      </c>
      <c r="K49">
        <f>MES_EOD!AK49+MES_EOD!AL49</f>
        <v>0</v>
      </c>
      <c r="L49">
        <f>NDMC_EOD!AK49+NDMC_EOD!AL49</f>
        <v>0</v>
      </c>
      <c r="M49">
        <f>TPDDL_EOD!AK49+TPDDL_EOD!AL49</f>
        <v>32</v>
      </c>
      <c r="N49">
        <f t="shared" si="0"/>
        <v>150</v>
      </c>
      <c r="O49" s="112">
        <f t="shared" si="1"/>
        <v>0</v>
      </c>
      <c r="P49">
        <v>90</v>
      </c>
      <c r="Q49">
        <v>28</v>
      </c>
      <c r="R49">
        <v>0</v>
      </c>
      <c r="S49">
        <v>0</v>
      </c>
      <c r="T49">
        <v>32</v>
      </c>
      <c r="U49" s="114">
        <f t="shared" si="2"/>
        <v>150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580</v>
      </c>
      <c r="C50">
        <f>BAWANA!E50</f>
        <v>0</v>
      </c>
      <c r="D50">
        <f>BAWANA!AN50</f>
        <v>150</v>
      </c>
      <c r="E50">
        <f>BAWANA!AO50</f>
        <v>0</v>
      </c>
      <c r="F50">
        <f t="shared" si="4"/>
        <v>464</v>
      </c>
      <c r="G50">
        <f t="shared" si="5"/>
        <v>150</v>
      </c>
      <c r="H50" s="112"/>
      <c r="I50">
        <f>BRPL_EOD!AK50+BRPL_EOD!AL50</f>
        <v>90</v>
      </c>
      <c r="J50">
        <f>BYPL_EOD!AK50+BYPL_EOD!AL50</f>
        <v>28</v>
      </c>
      <c r="K50">
        <f>MES_EOD!AK50+MES_EOD!AL50</f>
        <v>0</v>
      </c>
      <c r="L50">
        <f>NDMC_EOD!AK50+NDMC_EOD!AL50</f>
        <v>0</v>
      </c>
      <c r="M50">
        <f>TPDDL_EOD!AK50+TPDDL_EOD!AL50</f>
        <v>32</v>
      </c>
      <c r="N50">
        <f t="shared" si="0"/>
        <v>150</v>
      </c>
      <c r="O50" s="112">
        <f t="shared" si="1"/>
        <v>0</v>
      </c>
      <c r="P50">
        <v>90</v>
      </c>
      <c r="Q50">
        <v>28</v>
      </c>
      <c r="R50">
        <v>0</v>
      </c>
      <c r="S50">
        <v>0</v>
      </c>
      <c r="T50">
        <v>32</v>
      </c>
      <c r="U50" s="114">
        <f t="shared" si="2"/>
        <v>150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580</v>
      </c>
      <c r="C51">
        <f>BAWANA!E51</f>
        <v>0</v>
      </c>
      <c r="D51">
        <f>BAWANA!AN51</f>
        <v>150</v>
      </c>
      <c r="E51">
        <f>BAWANA!AO51</f>
        <v>0</v>
      </c>
      <c r="F51">
        <f t="shared" si="4"/>
        <v>464</v>
      </c>
      <c r="G51">
        <f t="shared" si="5"/>
        <v>150</v>
      </c>
      <c r="H51" s="112"/>
      <c r="I51">
        <f>BRPL_EOD!AK51+BRPL_EOD!AL51</f>
        <v>90</v>
      </c>
      <c r="J51">
        <f>BYPL_EOD!AK51+BYPL_EOD!AL51</f>
        <v>28</v>
      </c>
      <c r="K51">
        <f>MES_EOD!AK51+MES_EOD!AL51</f>
        <v>0</v>
      </c>
      <c r="L51">
        <f>NDMC_EOD!AK51+NDMC_EOD!AL51</f>
        <v>0</v>
      </c>
      <c r="M51">
        <f>TPDDL_EOD!AK51+TPDDL_EOD!AL51</f>
        <v>32</v>
      </c>
      <c r="N51">
        <f t="shared" si="0"/>
        <v>150</v>
      </c>
      <c r="O51" s="112">
        <f t="shared" si="1"/>
        <v>0</v>
      </c>
      <c r="P51">
        <v>90</v>
      </c>
      <c r="Q51">
        <v>28</v>
      </c>
      <c r="R51">
        <v>0</v>
      </c>
      <c r="S51">
        <v>0</v>
      </c>
      <c r="T51">
        <v>32</v>
      </c>
      <c r="U51" s="114">
        <f t="shared" si="2"/>
        <v>150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580</v>
      </c>
      <c r="C52">
        <f>BAWANA!E52</f>
        <v>0</v>
      </c>
      <c r="D52">
        <f>BAWANA!AN52</f>
        <v>150</v>
      </c>
      <c r="E52">
        <f>BAWANA!AO52</f>
        <v>0</v>
      </c>
      <c r="F52">
        <f t="shared" si="4"/>
        <v>464</v>
      </c>
      <c r="G52">
        <f t="shared" si="5"/>
        <v>150</v>
      </c>
      <c r="H52" s="112"/>
      <c r="I52">
        <f>BRPL_EOD!AK52+BRPL_EOD!AL52</f>
        <v>90</v>
      </c>
      <c r="J52">
        <f>BYPL_EOD!AK52+BYPL_EOD!AL52</f>
        <v>28</v>
      </c>
      <c r="K52">
        <f>MES_EOD!AK52+MES_EOD!AL52</f>
        <v>0</v>
      </c>
      <c r="L52">
        <f>NDMC_EOD!AK52+NDMC_EOD!AL52</f>
        <v>0</v>
      </c>
      <c r="M52">
        <f>TPDDL_EOD!AK52+TPDDL_EOD!AL52</f>
        <v>32</v>
      </c>
      <c r="N52">
        <f t="shared" si="0"/>
        <v>150</v>
      </c>
      <c r="O52" s="112">
        <f t="shared" si="1"/>
        <v>0</v>
      </c>
      <c r="P52">
        <v>90</v>
      </c>
      <c r="Q52">
        <v>28</v>
      </c>
      <c r="R52">
        <v>0</v>
      </c>
      <c r="S52">
        <v>0</v>
      </c>
      <c r="T52">
        <v>32</v>
      </c>
      <c r="U52" s="114">
        <f t="shared" si="2"/>
        <v>150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580</v>
      </c>
      <c r="C53">
        <f>BAWANA!E53</f>
        <v>0</v>
      </c>
      <c r="D53">
        <f>BAWANA!AN53</f>
        <v>150</v>
      </c>
      <c r="E53">
        <f>BAWANA!AO53</f>
        <v>0</v>
      </c>
      <c r="F53">
        <f t="shared" si="4"/>
        <v>464</v>
      </c>
      <c r="G53">
        <f t="shared" si="5"/>
        <v>150</v>
      </c>
      <c r="H53" s="112"/>
      <c r="I53">
        <f>BRPL_EOD!AK53+BRPL_EOD!AL53</f>
        <v>90</v>
      </c>
      <c r="J53">
        <f>BYPL_EOD!AK53+BYPL_EOD!AL53</f>
        <v>28</v>
      </c>
      <c r="K53">
        <f>MES_EOD!AK53+MES_EOD!AL53</f>
        <v>0</v>
      </c>
      <c r="L53">
        <f>NDMC_EOD!AK53+NDMC_EOD!AL53</f>
        <v>0</v>
      </c>
      <c r="M53">
        <f>TPDDL_EOD!AK53+TPDDL_EOD!AL53</f>
        <v>32</v>
      </c>
      <c r="N53">
        <f t="shared" si="0"/>
        <v>150</v>
      </c>
      <c r="O53" s="112">
        <f t="shared" si="1"/>
        <v>0</v>
      </c>
      <c r="P53">
        <v>90</v>
      </c>
      <c r="Q53">
        <v>28</v>
      </c>
      <c r="R53">
        <v>0</v>
      </c>
      <c r="S53">
        <v>0</v>
      </c>
      <c r="T53">
        <v>32</v>
      </c>
      <c r="U53" s="114">
        <f t="shared" si="2"/>
        <v>150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580</v>
      </c>
      <c r="C54">
        <f>BAWANA!E54</f>
        <v>0</v>
      </c>
      <c r="D54">
        <f>BAWANA!AN54</f>
        <v>150</v>
      </c>
      <c r="E54">
        <f>BAWANA!AO54</f>
        <v>0</v>
      </c>
      <c r="F54">
        <f t="shared" si="4"/>
        <v>464</v>
      </c>
      <c r="G54">
        <f t="shared" si="5"/>
        <v>150</v>
      </c>
      <c r="H54" s="112"/>
      <c r="I54">
        <f>BRPL_EOD!AK54+BRPL_EOD!AL54</f>
        <v>90</v>
      </c>
      <c r="J54">
        <f>BYPL_EOD!AK54+BYPL_EOD!AL54</f>
        <v>28</v>
      </c>
      <c r="K54">
        <f>MES_EOD!AK54+MES_EOD!AL54</f>
        <v>0</v>
      </c>
      <c r="L54">
        <f>NDMC_EOD!AK54+NDMC_EOD!AL54</f>
        <v>0</v>
      </c>
      <c r="M54">
        <f>TPDDL_EOD!AK54+TPDDL_EOD!AL54</f>
        <v>32</v>
      </c>
      <c r="N54">
        <f t="shared" si="0"/>
        <v>150</v>
      </c>
      <c r="O54" s="112">
        <f t="shared" si="1"/>
        <v>0</v>
      </c>
      <c r="P54">
        <v>90</v>
      </c>
      <c r="Q54">
        <v>28</v>
      </c>
      <c r="R54">
        <v>0</v>
      </c>
      <c r="S54">
        <v>0</v>
      </c>
      <c r="T54">
        <v>32</v>
      </c>
      <c r="U54" s="114">
        <f t="shared" si="2"/>
        <v>150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580</v>
      </c>
      <c r="C55">
        <f>BAWANA!E55</f>
        <v>0</v>
      </c>
      <c r="D55">
        <f>BAWANA!AN55</f>
        <v>151.56</v>
      </c>
      <c r="E55">
        <f>BAWANA!AO55</f>
        <v>0</v>
      </c>
      <c r="F55">
        <f t="shared" si="4"/>
        <v>464</v>
      </c>
      <c r="G55">
        <f t="shared" si="5"/>
        <v>151.56</v>
      </c>
      <c r="H55" s="112"/>
      <c r="I55">
        <f>BRPL_EOD!AK55+BRPL_EOD!AL55</f>
        <v>90</v>
      </c>
      <c r="J55">
        <f>BYPL_EOD!AK55+BYPL_EOD!AL55</f>
        <v>28</v>
      </c>
      <c r="K55">
        <f>MES_EOD!AK55+MES_EOD!AL55</f>
        <v>0.31</v>
      </c>
      <c r="L55">
        <f>NDMC_EOD!AK55+NDMC_EOD!AL55</f>
        <v>1.25</v>
      </c>
      <c r="M55">
        <f>TPDDL_EOD!AK55+TPDDL_EOD!AL55</f>
        <v>32</v>
      </c>
      <c r="N55">
        <f t="shared" si="0"/>
        <v>151.56</v>
      </c>
      <c r="O55" s="112">
        <f t="shared" si="1"/>
        <v>0</v>
      </c>
      <c r="P55">
        <v>90</v>
      </c>
      <c r="Q55">
        <v>28</v>
      </c>
      <c r="R55">
        <v>0.31</v>
      </c>
      <c r="S55">
        <v>1.25</v>
      </c>
      <c r="T55">
        <v>32</v>
      </c>
      <c r="U55" s="114">
        <f t="shared" si="2"/>
        <v>151.56</v>
      </c>
      <c r="V55" s="112">
        <f t="shared" si="3"/>
        <v>0</v>
      </c>
      <c r="Y55">
        <f>BAWANA!AY55+BAWANA!AZ55</f>
        <v>1.72</v>
      </c>
      <c r="Z55">
        <f>BAWANA!BF55+BAWANA!BG55</f>
        <v>1.72</v>
      </c>
      <c r="AA55">
        <f>BAWANA!Z55+BAWANA!AA55</f>
        <v>1.72</v>
      </c>
      <c r="AB55">
        <f>BAWANA!AG55+BAWANA!AH55</f>
        <v>1.72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580</v>
      </c>
      <c r="C56">
        <f>BAWANA!E56</f>
        <v>0</v>
      </c>
      <c r="D56">
        <f>BAWANA!AN56</f>
        <v>151.56</v>
      </c>
      <c r="E56">
        <f>BAWANA!AO56</f>
        <v>0</v>
      </c>
      <c r="F56">
        <f t="shared" si="4"/>
        <v>464</v>
      </c>
      <c r="G56">
        <f t="shared" si="5"/>
        <v>151.56</v>
      </c>
      <c r="H56" s="112"/>
      <c r="I56">
        <f>BRPL_EOD!AK56+BRPL_EOD!AL56</f>
        <v>90</v>
      </c>
      <c r="J56">
        <f>BYPL_EOD!AK56+BYPL_EOD!AL56</f>
        <v>28</v>
      </c>
      <c r="K56">
        <f>MES_EOD!AK56+MES_EOD!AL56</f>
        <v>0.31</v>
      </c>
      <c r="L56">
        <f>NDMC_EOD!AK56+NDMC_EOD!AL56</f>
        <v>1.25</v>
      </c>
      <c r="M56">
        <f>TPDDL_EOD!AK56+TPDDL_EOD!AL56</f>
        <v>32</v>
      </c>
      <c r="N56">
        <f t="shared" si="0"/>
        <v>151.56</v>
      </c>
      <c r="O56" s="112">
        <f t="shared" si="1"/>
        <v>0</v>
      </c>
      <c r="P56">
        <v>90</v>
      </c>
      <c r="Q56">
        <v>28</v>
      </c>
      <c r="R56">
        <v>0.31</v>
      </c>
      <c r="S56">
        <v>1.25</v>
      </c>
      <c r="T56">
        <v>32</v>
      </c>
      <c r="U56" s="114">
        <f t="shared" si="2"/>
        <v>151.56</v>
      </c>
      <c r="V56" s="112">
        <f t="shared" si="3"/>
        <v>0</v>
      </c>
      <c r="Y56">
        <f>BAWANA!AY56+BAWANA!AZ56</f>
        <v>1.72</v>
      </c>
      <c r="Z56">
        <f>BAWANA!BF56+BAWANA!BG56</f>
        <v>1.72</v>
      </c>
      <c r="AA56">
        <f>BAWANA!Z56+BAWANA!AA56</f>
        <v>1.72</v>
      </c>
      <c r="AB56">
        <f>BAWANA!AG56+BAWANA!AH56</f>
        <v>1.72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151.56</v>
      </c>
      <c r="E57">
        <f>BAWANA!AO57</f>
        <v>0</v>
      </c>
      <c r="F57">
        <f t="shared" si="4"/>
        <v>464</v>
      </c>
      <c r="G57">
        <f t="shared" si="5"/>
        <v>151.56</v>
      </c>
      <c r="H57" s="112"/>
      <c r="I57">
        <f>BRPL_EOD!AK57+BRPL_EOD!AL57</f>
        <v>90</v>
      </c>
      <c r="J57">
        <f>BYPL_EOD!AK57+BYPL_EOD!AL57</f>
        <v>28</v>
      </c>
      <c r="K57">
        <f>MES_EOD!AK57+MES_EOD!AL57</f>
        <v>0.31</v>
      </c>
      <c r="L57">
        <f>NDMC_EOD!AK57+NDMC_EOD!AL57</f>
        <v>1.25</v>
      </c>
      <c r="M57">
        <f>TPDDL_EOD!AK57+TPDDL_EOD!AL57</f>
        <v>32</v>
      </c>
      <c r="N57">
        <f t="shared" si="0"/>
        <v>151.56</v>
      </c>
      <c r="O57" s="112">
        <f t="shared" si="1"/>
        <v>0</v>
      </c>
      <c r="P57">
        <v>90</v>
      </c>
      <c r="Q57">
        <v>28</v>
      </c>
      <c r="R57">
        <v>0.31</v>
      </c>
      <c r="S57">
        <v>1.25</v>
      </c>
      <c r="T57">
        <v>32</v>
      </c>
      <c r="U57" s="114">
        <f t="shared" si="2"/>
        <v>151.56</v>
      </c>
      <c r="V57" s="112">
        <f t="shared" si="3"/>
        <v>0</v>
      </c>
      <c r="Y57">
        <f>BAWANA!AY57+BAWANA!AZ57</f>
        <v>1.72</v>
      </c>
      <c r="Z57">
        <f>BAWANA!BF57+BAWANA!BG57</f>
        <v>1.72</v>
      </c>
      <c r="AA57">
        <f>BAWANA!Z57+BAWANA!AA57</f>
        <v>1.72</v>
      </c>
      <c r="AB57">
        <f>BAWANA!AG57+BAWANA!AH57</f>
        <v>1.72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151.56</v>
      </c>
      <c r="E58">
        <f>BAWANA!AO58</f>
        <v>0</v>
      </c>
      <c r="F58">
        <f t="shared" si="4"/>
        <v>464</v>
      </c>
      <c r="G58">
        <f t="shared" si="5"/>
        <v>151.56</v>
      </c>
      <c r="H58" s="112"/>
      <c r="I58">
        <f>BRPL_EOD!AK58+BRPL_EOD!AL58</f>
        <v>90</v>
      </c>
      <c r="J58">
        <f>BYPL_EOD!AK58+BYPL_EOD!AL58</f>
        <v>28</v>
      </c>
      <c r="K58">
        <f>MES_EOD!AK58+MES_EOD!AL58</f>
        <v>0.31</v>
      </c>
      <c r="L58">
        <f>NDMC_EOD!AK58+NDMC_EOD!AL58</f>
        <v>1.25</v>
      </c>
      <c r="M58">
        <f>TPDDL_EOD!AK58+TPDDL_EOD!AL58</f>
        <v>32</v>
      </c>
      <c r="N58">
        <f t="shared" si="0"/>
        <v>151.56</v>
      </c>
      <c r="O58" s="112">
        <f t="shared" si="1"/>
        <v>0</v>
      </c>
      <c r="P58">
        <v>90</v>
      </c>
      <c r="Q58">
        <v>28</v>
      </c>
      <c r="R58">
        <v>0.31</v>
      </c>
      <c r="S58">
        <v>1.25</v>
      </c>
      <c r="T58">
        <v>32</v>
      </c>
      <c r="U58" s="114">
        <f t="shared" si="2"/>
        <v>151.56</v>
      </c>
      <c r="V58" s="112">
        <f t="shared" si="3"/>
        <v>0</v>
      </c>
      <c r="Y58">
        <f>BAWANA!AY58+BAWANA!AZ58</f>
        <v>1.72</v>
      </c>
      <c r="Z58">
        <f>BAWANA!BF58+BAWANA!BG58</f>
        <v>1.72</v>
      </c>
      <c r="AA58">
        <f>BAWANA!Z58+BAWANA!AA58</f>
        <v>1.72</v>
      </c>
      <c r="AB58">
        <f>BAWANA!AG58+BAWANA!AH58</f>
        <v>1.72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151.56</v>
      </c>
      <c r="E59">
        <f>BAWANA!AO59</f>
        <v>0</v>
      </c>
      <c r="F59">
        <f t="shared" si="4"/>
        <v>464</v>
      </c>
      <c r="G59">
        <f t="shared" si="5"/>
        <v>151.56</v>
      </c>
      <c r="H59" s="112"/>
      <c r="I59">
        <f>BRPL_EOD!AK59+BRPL_EOD!AL59</f>
        <v>90</v>
      </c>
      <c r="J59">
        <f>BYPL_EOD!AK59+BYPL_EOD!AL59</f>
        <v>28</v>
      </c>
      <c r="K59">
        <f>MES_EOD!AK59+MES_EOD!AL59</f>
        <v>0.31</v>
      </c>
      <c r="L59">
        <f>NDMC_EOD!AK59+NDMC_EOD!AL59</f>
        <v>1.25</v>
      </c>
      <c r="M59">
        <f>TPDDL_EOD!AK59+TPDDL_EOD!AL59</f>
        <v>32</v>
      </c>
      <c r="N59">
        <f t="shared" si="0"/>
        <v>151.56</v>
      </c>
      <c r="O59" s="112">
        <f t="shared" si="1"/>
        <v>0</v>
      </c>
      <c r="P59">
        <v>90</v>
      </c>
      <c r="Q59">
        <v>28</v>
      </c>
      <c r="R59">
        <v>0.31</v>
      </c>
      <c r="S59">
        <v>1.25</v>
      </c>
      <c r="T59">
        <v>32</v>
      </c>
      <c r="U59" s="114">
        <f t="shared" si="2"/>
        <v>151.56</v>
      </c>
      <c r="V59" s="112">
        <f t="shared" si="3"/>
        <v>0</v>
      </c>
      <c r="Y59">
        <f>BAWANA!AY59+BAWANA!AZ59</f>
        <v>1.72</v>
      </c>
      <c r="Z59">
        <f>BAWANA!BF59+BAWANA!BG59</f>
        <v>1.72</v>
      </c>
      <c r="AA59">
        <f>BAWANA!Z59+BAWANA!AA59</f>
        <v>1.72</v>
      </c>
      <c r="AB59">
        <f>BAWANA!AG59+BAWANA!AH59</f>
        <v>1.72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151.56</v>
      </c>
      <c r="E60">
        <f>BAWANA!AO60</f>
        <v>0</v>
      </c>
      <c r="F60">
        <f t="shared" si="4"/>
        <v>464</v>
      </c>
      <c r="G60">
        <f t="shared" si="5"/>
        <v>151.56</v>
      </c>
      <c r="H60" s="112"/>
      <c r="I60">
        <f>BRPL_EOD!AK60+BRPL_EOD!AL60</f>
        <v>90</v>
      </c>
      <c r="J60">
        <f>BYPL_EOD!AK60+BYPL_EOD!AL60</f>
        <v>28</v>
      </c>
      <c r="K60">
        <f>MES_EOD!AK60+MES_EOD!AL60</f>
        <v>0.31</v>
      </c>
      <c r="L60">
        <f>NDMC_EOD!AK60+NDMC_EOD!AL60</f>
        <v>1.25</v>
      </c>
      <c r="M60">
        <f>TPDDL_EOD!AK60+TPDDL_EOD!AL60</f>
        <v>32</v>
      </c>
      <c r="N60">
        <f t="shared" si="0"/>
        <v>151.56</v>
      </c>
      <c r="O60" s="112">
        <f t="shared" si="1"/>
        <v>0</v>
      </c>
      <c r="P60">
        <v>90</v>
      </c>
      <c r="Q60">
        <v>28</v>
      </c>
      <c r="R60">
        <v>0.31</v>
      </c>
      <c r="S60">
        <v>1.25</v>
      </c>
      <c r="T60">
        <v>32</v>
      </c>
      <c r="U60" s="114">
        <f t="shared" si="2"/>
        <v>151.56</v>
      </c>
      <c r="V60" s="112">
        <f t="shared" si="3"/>
        <v>0</v>
      </c>
      <c r="Y60">
        <f>BAWANA!AY60+BAWANA!AZ60</f>
        <v>1.72</v>
      </c>
      <c r="Z60">
        <f>BAWANA!BF60+BAWANA!BG60</f>
        <v>1.72</v>
      </c>
      <c r="AA60">
        <f>BAWANA!Z60+BAWANA!AA60</f>
        <v>1.72</v>
      </c>
      <c r="AB60">
        <f>BAWANA!AG60+BAWANA!AH60</f>
        <v>1.72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151.56</v>
      </c>
      <c r="E61">
        <f>BAWANA!AO61</f>
        <v>0</v>
      </c>
      <c r="F61">
        <f t="shared" si="4"/>
        <v>464</v>
      </c>
      <c r="G61">
        <f t="shared" si="5"/>
        <v>151.56</v>
      </c>
      <c r="H61" s="112"/>
      <c r="I61">
        <f>BRPL_EOD!AK61+BRPL_EOD!AL61</f>
        <v>90</v>
      </c>
      <c r="J61">
        <f>BYPL_EOD!AK61+BYPL_EOD!AL61</f>
        <v>28</v>
      </c>
      <c r="K61">
        <f>MES_EOD!AK61+MES_EOD!AL61</f>
        <v>0.31</v>
      </c>
      <c r="L61">
        <f>NDMC_EOD!AK61+NDMC_EOD!AL61</f>
        <v>1.25</v>
      </c>
      <c r="M61">
        <f>TPDDL_EOD!AK61+TPDDL_EOD!AL61</f>
        <v>32</v>
      </c>
      <c r="N61">
        <f t="shared" si="0"/>
        <v>151.56</v>
      </c>
      <c r="O61" s="112">
        <f t="shared" si="1"/>
        <v>0</v>
      </c>
      <c r="P61">
        <v>90</v>
      </c>
      <c r="Q61">
        <v>28</v>
      </c>
      <c r="R61">
        <v>0.31</v>
      </c>
      <c r="S61">
        <v>1.25</v>
      </c>
      <c r="T61">
        <v>32</v>
      </c>
      <c r="U61" s="114">
        <f t="shared" si="2"/>
        <v>151.56</v>
      </c>
      <c r="V61" s="112">
        <f t="shared" si="3"/>
        <v>0</v>
      </c>
      <c r="Y61">
        <f>BAWANA!AY61+BAWANA!AZ61</f>
        <v>1.72</v>
      </c>
      <c r="Z61">
        <f>BAWANA!BF61+BAWANA!BG61</f>
        <v>1.72</v>
      </c>
      <c r="AA61">
        <f>BAWANA!Z61+BAWANA!AA61</f>
        <v>1.72</v>
      </c>
      <c r="AB61">
        <f>BAWANA!AG61+BAWANA!AH61</f>
        <v>1.72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151.56</v>
      </c>
      <c r="E62">
        <f>BAWANA!AO62</f>
        <v>0</v>
      </c>
      <c r="F62">
        <f t="shared" si="4"/>
        <v>464</v>
      </c>
      <c r="G62">
        <f t="shared" si="5"/>
        <v>151.56</v>
      </c>
      <c r="H62" s="112"/>
      <c r="I62">
        <f>BRPL_EOD!AK62+BRPL_EOD!AL62</f>
        <v>90</v>
      </c>
      <c r="J62">
        <f>BYPL_EOD!AK62+BYPL_EOD!AL62</f>
        <v>28</v>
      </c>
      <c r="K62">
        <f>MES_EOD!AK62+MES_EOD!AL62</f>
        <v>0.31</v>
      </c>
      <c r="L62">
        <f>NDMC_EOD!AK62+NDMC_EOD!AL62</f>
        <v>1.25</v>
      </c>
      <c r="M62">
        <f>TPDDL_EOD!AK62+TPDDL_EOD!AL62</f>
        <v>32</v>
      </c>
      <c r="N62">
        <f t="shared" si="0"/>
        <v>151.56</v>
      </c>
      <c r="O62" s="112">
        <f t="shared" si="1"/>
        <v>0</v>
      </c>
      <c r="P62">
        <v>90</v>
      </c>
      <c r="Q62">
        <v>28</v>
      </c>
      <c r="R62">
        <v>0.31</v>
      </c>
      <c r="S62">
        <v>1.25</v>
      </c>
      <c r="T62">
        <v>32</v>
      </c>
      <c r="U62" s="114">
        <f t="shared" si="2"/>
        <v>151.56</v>
      </c>
      <c r="V62" s="112">
        <f t="shared" si="3"/>
        <v>0</v>
      </c>
      <c r="Y62">
        <f>BAWANA!AY62+BAWANA!AZ62</f>
        <v>1.72</v>
      </c>
      <c r="Z62">
        <f>BAWANA!BF62+BAWANA!BG62</f>
        <v>1.72</v>
      </c>
      <c r="AA62">
        <f>BAWANA!Z62+BAWANA!AA62</f>
        <v>1.72</v>
      </c>
      <c r="AB62">
        <f>BAWANA!AG62+BAWANA!AH62</f>
        <v>1.72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151.56</v>
      </c>
      <c r="E63">
        <f>BAWANA!AO63</f>
        <v>0</v>
      </c>
      <c r="F63">
        <f t="shared" si="4"/>
        <v>464</v>
      </c>
      <c r="G63">
        <f t="shared" si="5"/>
        <v>151.56</v>
      </c>
      <c r="H63" s="112"/>
      <c r="I63">
        <f>BRPL_EOD!AK63+BRPL_EOD!AL63</f>
        <v>90</v>
      </c>
      <c r="J63">
        <f>BYPL_EOD!AK63+BYPL_EOD!AL63</f>
        <v>28</v>
      </c>
      <c r="K63">
        <f>MES_EOD!AK63+MES_EOD!AL63</f>
        <v>0.31</v>
      </c>
      <c r="L63">
        <f>NDMC_EOD!AK63+NDMC_EOD!AL63</f>
        <v>1.25</v>
      </c>
      <c r="M63">
        <f>TPDDL_EOD!AK63+TPDDL_EOD!AL63</f>
        <v>32</v>
      </c>
      <c r="N63">
        <f t="shared" si="0"/>
        <v>151.56</v>
      </c>
      <c r="O63" s="112">
        <f t="shared" si="1"/>
        <v>0</v>
      </c>
      <c r="P63">
        <v>90</v>
      </c>
      <c r="Q63">
        <v>28</v>
      </c>
      <c r="R63">
        <v>0.31</v>
      </c>
      <c r="S63">
        <v>1.25</v>
      </c>
      <c r="T63">
        <v>32</v>
      </c>
      <c r="U63" s="114">
        <f t="shared" si="2"/>
        <v>151.56</v>
      </c>
      <c r="V63" s="112">
        <f t="shared" si="3"/>
        <v>0</v>
      </c>
      <c r="Y63">
        <f>BAWANA!AY63+BAWANA!AZ63</f>
        <v>1.72</v>
      </c>
      <c r="Z63">
        <f>BAWANA!BF63+BAWANA!BG63</f>
        <v>1.72</v>
      </c>
      <c r="AA63">
        <f>BAWANA!Z63+BAWANA!AA63</f>
        <v>1.72</v>
      </c>
      <c r="AB63">
        <f>BAWANA!AG63+BAWANA!AH63</f>
        <v>1.72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151.56</v>
      </c>
      <c r="E64">
        <f>BAWANA!AO64</f>
        <v>0</v>
      </c>
      <c r="F64">
        <f t="shared" si="4"/>
        <v>464</v>
      </c>
      <c r="G64">
        <f t="shared" si="5"/>
        <v>151.56</v>
      </c>
      <c r="H64" s="112"/>
      <c r="I64">
        <f>BRPL_EOD!AK64+BRPL_EOD!AL64</f>
        <v>90</v>
      </c>
      <c r="J64">
        <f>BYPL_EOD!AK64+BYPL_EOD!AL64</f>
        <v>28</v>
      </c>
      <c r="K64">
        <f>MES_EOD!AK64+MES_EOD!AL64</f>
        <v>0.31</v>
      </c>
      <c r="L64">
        <f>NDMC_EOD!AK64+NDMC_EOD!AL64</f>
        <v>1.25</v>
      </c>
      <c r="M64">
        <f>TPDDL_EOD!AK64+TPDDL_EOD!AL64</f>
        <v>32</v>
      </c>
      <c r="N64">
        <f t="shared" si="0"/>
        <v>151.56</v>
      </c>
      <c r="O64" s="112">
        <f t="shared" si="1"/>
        <v>0</v>
      </c>
      <c r="P64">
        <v>90</v>
      </c>
      <c r="Q64">
        <v>28</v>
      </c>
      <c r="R64">
        <v>0.31</v>
      </c>
      <c r="S64">
        <v>1.25</v>
      </c>
      <c r="T64">
        <v>32</v>
      </c>
      <c r="U64" s="114">
        <f t="shared" si="2"/>
        <v>151.56</v>
      </c>
      <c r="V64" s="112">
        <f t="shared" si="3"/>
        <v>0</v>
      </c>
      <c r="Y64">
        <f>BAWANA!AY64+BAWANA!AZ64</f>
        <v>1.72</v>
      </c>
      <c r="Z64">
        <f>BAWANA!BF64+BAWANA!BG64</f>
        <v>1.72</v>
      </c>
      <c r="AA64">
        <f>BAWANA!Z64+BAWANA!AA64</f>
        <v>1.72</v>
      </c>
      <c r="AB64">
        <f>BAWANA!AG64+BAWANA!AH64</f>
        <v>1.72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151.56</v>
      </c>
      <c r="E65">
        <f>BAWANA!AO65</f>
        <v>0</v>
      </c>
      <c r="F65">
        <f t="shared" si="4"/>
        <v>464</v>
      </c>
      <c r="G65">
        <f t="shared" si="5"/>
        <v>151.56</v>
      </c>
      <c r="H65" s="112"/>
      <c r="I65">
        <f>BRPL_EOD!AK65+BRPL_EOD!AL65</f>
        <v>90</v>
      </c>
      <c r="J65">
        <f>BYPL_EOD!AK65+BYPL_EOD!AL65</f>
        <v>28</v>
      </c>
      <c r="K65">
        <f>MES_EOD!AK65+MES_EOD!AL65</f>
        <v>0.31</v>
      </c>
      <c r="L65">
        <f>NDMC_EOD!AK65+NDMC_EOD!AL65</f>
        <v>1.25</v>
      </c>
      <c r="M65">
        <f>TPDDL_EOD!AK65+TPDDL_EOD!AL65</f>
        <v>32</v>
      </c>
      <c r="N65">
        <f t="shared" si="0"/>
        <v>151.56</v>
      </c>
      <c r="O65" s="112">
        <f t="shared" si="1"/>
        <v>0</v>
      </c>
      <c r="P65">
        <v>90</v>
      </c>
      <c r="Q65">
        <v>28</v>
      </c>
      <c r="R65">
        <v>0.31</v>
      </c>
      <c r="S65">
        <v>1.25</v>
      </c>
      <c r="T65">
        <v>32</v>
      </c>
      <c r="U65" s="114">
        <f t="shared" si="2"/>
        <v>151.56</v>
      </c>
      <c r="V65" s="112">
        <f t="shared" si="3"/>
        <v>0</v>
      </c>
      <c r="Y65">
        <f>BAWANA!AY65+BAWANA!AZ65</f>
        <v>1.72</v>
      </c>
      <c r="Z65">
        <f>BAWANA!BF65+BAWANA!BG65</f>
        <v>1.72</v>
      </c>
      <c r="AA65">
        <f>BAWANA!Z65+BAWANA!AA65</f>
        <v>1.72</v>
      </c>
      <c r="AB65">
        <f>BAWANA!AG65+BAWANA!AH65</f>
        <v>1.72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151.56</v>
      </c>
      <c r="E66">
        <f>BAWANA!AO66</f>
        <v>0</v>
      </c>
      <c r="F66">
        <f t="shared" si="4"/>
        <v>464</v>
      </c>
      <c r="G66">
        <f t="shared" si="5"/>
        <v>151.56</v>
      </c>
      <c r="H66" s="112"/>
      <c r="I66">
        <f>BRPL_EOD!AK66+BRPL_EOD!AL66</f>
        <v>90</v>
      </c>
      <c r="J66">
        <f>BYPL_EOD!AK66+BYPL_EOD!AL66</f>
        <v>28</v>
      </c>
      <c r="K66">
        <f>MES_EOD!AK66+MES_EOD!AL66</f>
        <v>0.31</v>
      </c>
      <c r="L66">
        <f>NDMC_EOD!AK66+NDMC_EOD!AL66</f>
        <v>1.25</v>
      </c>
      <c r="M66">
        <f>TPDDL_EOD!AK66+TPDDL_EOD!AL66</f>
        <v>32</v>
      </c>
      <c r="N66">
        <f t="shared" si="0"/>
        <v>151.56</v>
      </c>
      <c r="O66" s="112">
        <f t="shared" si="1"/>
        <v>0</v>
      </c>
      <c r="P66">
        <v>90</v>
      </c>
      <c r="Q66">
        <v>28</v>
      </c>
      <c r="R66">
        <v>0.31</v>
      </c>
      <c r="S66">
        <v>1.25</v>
      </c>
      <c r="T66">
        <v>32</v>
      </c>
      <c r="U66" s="114">
        <f t="shared" si="2"/>
        <v>151.56</v>
      </c>
      <c r="V66" s="112">
        <f t="shared" si="3"/>
        <v>0</v>
      </c>
      <c r="Y66">
        <f>BAWANA!AY66+BAWANA!AZ66</f>
        <v>1.72</v>
      </c>
      <c r="Z66">
        <f>BAWANA!BF66+BAWANA!BG66</f>
        <v>1.72</v>
      </c>
      <c r="AA66">
        <f>BAWANA!Z66+BAWANA!AA66</f>
        <v>1.72</v>
      </c>
      <c r="AB66">
        <f>BAWANA!AG66+BAWANA!AH66</f>
        <v>1.72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151.56</v>
      </c>
      <c r="E67">
        <f>BAWANA!AO67</f>
        <v>0</v>
      </c>
      <c r="F67">
        <f t="shared" si="4"/>
        <v>464</v>
      </c>
      <c r="G67">
        <f t="shared" si="5"/>
        <v>151.56</v>
      </c>
      <c r="H67" s="112"/>
      <c r="I67">
        <f>BRPL_EOD!AK67+BRPL_EOD!AL67</f>
        <v>90</v>
      </c>
      <c r="J67">
        <f>BYPL_EOD!AK67+BYPL_EOD!AL67</f>
        <v>28</v>
      </c>
      <c r="K67">
        <f>MES_EOD!AK67+MES_EOD!AL67</f>
        <v>0.31</v>
      </c>
      <c r="L67">
        <f>NDMC_EOD!AK67+NDMC_EOD!AL67</f>
        <v>1.25</v>
      </c>
      <c r="M67">
        <f>TPDDL_EOD!AK67+TPDDL_EOD!AL67</f>
        <v>32</v>
      </c>
      <c r="N67">
        <f t="shared" ref="N67:N98" si="7">SUM(I67:M67)</f>
        <v>151.56</v>
      </c>
      <c r="O67" s="112">
        <f t="shared" ref="O67:O98" si="8">G67-N67</f>
        <v>0</v>
      </c>
      <c r="P67">
        <v>90</v>
      </c>
      <c r="Q67">
        <v>28</v>
      </c>
      <c r="R67">
        <v>0.31</v>
      </c>
      <c r="S67">
        <v>1.25</v>
      </c>
      <c r="T67">
        <v>32</v>
      </c>
      <c r="U67" s="114">
        <f t="shared" ref="U67:U98" si="9">SUM(P67:T67)</f>
        <v>151.56</v>
      </c>
      <c r="V67" s="112">
        <f t="shared" ref="V67:V99" si="10">G67-U67</f>
        <v>0</v>
      </c>
      <c r="Y67">
        <f>BAWANA!AY67+BAWANA!AZ67</f>
        <v>1.72</v>
      </c>
      <c r="Z67">
        <f>BAWANA!BF67+BAWANA!BG67</f>
        <v>1.72</v>
      </c>
      <c r="AA67">
        <f>BAWANA!Z67+BAWANA!AA67</f>
        <v>1.72</v>
      </c>
      <c r="AB67">
        <f>BAWANA!AG67+BAWANA!AH67</f>
        <v>1.72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151.56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151.56</v>
      </c>
      <c r="H68" s="112"/>
      <c r="I68">
        <f>BRPL_EOD!AK68+BRPL_EOD!AL68</f>
        <v>90</v>
      </c>
      <c r="J68">
        <f>BYPL_EOD!AK68+BYPL_EOD!AL68</f>
        <v>28</v>
      </c>
      <c r="K68">
        <f>MES_EOD!AK68+MES_EOD!AL68</f>
        <v>0.31</v>
      </c>
      <c r="L68">
        <f>NDMC_EOD!AK68+NDMC_EOD!AL68</f>
        <v>1.25</v>
      </c>
      <c r="M68">
        <f>TPDDL_EOD!AK68+TPDDL_EOD!AL68</f>
        <v>32</v>
      </c>
      <c r="N68">
        <f t="shared" si="7"/>
        <v>151.56</v>
      </c>
      <c r="O68" s="112">
        <f t="shared" si="8"/>
        <v>0</v>
      </c>
      <c r="P68">
        <v>90</v>
      </c>
      <c r="Q68">
        <v>28</v>
      </c>
      <c r="R68">
        <v>0.31</v>
      </c>
      <c r="S68">
        <v>1.25</v>
      </c>
      <c r="T68">
        <v>32</v>
      </c>
      <c r="U68" s="114">
        <f t="shared" si="9"/>
        <v>151.56</v>
      </c>
      <c r="V68" s="112">
        <f t="shared" si="10"/>
        <v>0</v>
      </c>
      <c r="Y68">
        <f>BAWANA!AY68+BAWANA!AZ68</f>
        <v>1.72</v>
      </c>
      <c r="Z68">
        <f>BAWANA!BF68+BAWANA!BG68</f>
        <v>1.72</v>
      </c>
      <c r="AA68">
        <f>BAWANA!Z68+BAWANA!AA68</f>
        <v>1.72</v>
      </c>
      <c r="AB68">
        <f>BAWANA!AG68+BAWANA!AH68</f>
        <v>1.72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151.56</v>
      </c>
      <c r="E69">
        <f>BAWANA!AO69</f>
        <v>0</v>
      </c>
      <c r="F69">
        <f t="shared" si="11"/>
        <v>464</v>
      </c>
      <c r="G69">
        <f t="shared" si="12"/>
        <v>151.56</v>
      </c>
      <c r="H69" s="112"/>
      <c r="I69">
        <f>BRPL_EOD!AK69+BRPL_EOD!AL69</f>
        <v>90</v>
      </c>
      <c r="J69">
        <f>BYPL_EOD!AK69+BYPL_EOD!AL69</f>
        <v>28</v>
      </c>
      <c r="K69">
        <f>MES_EOD!AK69+MES_EOD!AL69</f>
        <v>0.31</v>
      </c>
      <c r="L69">
        <f>NDMC_EOD!AK69+NDMC_EOD!AL69</f>
        <v>1.25</v>
      </c>
      <c r="M69">
        <f>TPDDL_EOD!AK69+TPDDL_EOD!AL69</f>
        <v>32</v>
      </c>
      <c r="N69">
        <f t="shared" si="7"/>
        <v>151.56</v>
      </c>
      <c r="O69" s="112">
        <f t="shared" si="8"/>
        <v>0</v>
      </c>
      <c r="P69">
        <v>90</v>
      </c>
      <c r="Q69">
        <v>28</v>
      </c>
      <c r="R69">
        <v>0.31</v>
      </c>
      <c r="S69">
        <v>1.25</v>
      </c>
      <c r="T69">
        <v>32</v>
      </c>
      <c r="U69" s="114">
        <f t="shared" si="9"/>
        <v>151.56</v>
      </c>
      <c r="V69" s="112">
        <f t="shared" si="10"/>
        <v>0</v>
      </c>
      <c r="Y69">
        <f>BAWANA!AY69+BAWANA!AZ69</f>
        <v>1.72</v>
      </c>
      <c r="Z69">
        <f>BAWANA!BF69+BAWANA!BG69</f>
        <v>1.72</v>
      </c>
      <c r="AA69">
        <f>BAWANA!Z69+BAWANA!AA69</f>
        <v>1.72</v>
      </c>
      <c r="AB69">
        <f>BAWANA!AG69+BAWANA!AH69</f>
        <v>1.72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151.56</v>
      </c>
      <c r="E70">
        <f>BAWANA!AO70</f>
        <v>0</v>
      </c>
      <c r="F70">
        <f t="shared" si="11"/>
        <v>464</v>
      </c>
      <c r="G70">
        <f t="shared" si="12"/>
        <v>151.56</v>
      </c>
      <c r="H70" s="112"/>
      <c r="I70">
        <f>BRPL_EOD!AK70+BRPL_EOD!AL70</f>
        <v>90</v>
      </c>
      <c r="J70">
        <f>BYPL_EOD!AK70+BYPL_EOD!AL70</f>
        <v>28</v>
      </c>
      <c r="K70">
        <f>MES_EOD!AK70+MES_EOD!AL70</f>
        <v>0.31</v>
      </c>
      <c r="L70">
        <f>NDMC_EOD!AK70+NDMC_EOD!AL70</f>
        <v>1.25</v>
      </c>
      <c r="M70">
        <f>TPDDL_EOD!AK70+TPDDL_EOD!AL70</f>
        <v>32</v>
      </c>
      <c r="N70">
        <f t="shared" si="7"/>
        <v>151.56</v>
      </c>
      <c r="O70" s="112">
        <f t="shared" si="8"/>
        <v>0</v>
      </c>
      <c r="P70">
        <v>90</v>
      </c>
      <c r="Q70">
        <v>28</v>
      </c>
      <c r="R70">
        <v>0.31</v>
      </c>
      <c r="S70">
        <v>1.25</v>
      </c>
      <c r="T70">
        <v>32</v>
      </c>
      <c r="U70" s="114">
        <f t="shared" si="9"/>
        <v>151.56</v>
      </c>
      <c r="V70" s="112">
        <f t="shared" si="10"/>
        <v>0</v>
      </c>
      <c r="Y70">
        <f>BAWANA!AY70+BAWANA!AZ70</f>
        <v>1.72</v>
      </c>
      <c r="Z70">
        <f>BAWANA!BF70+BAWANA!BG70</f>
        <v>1.72</v>
      </c>
      <c r="AA70">
        <f>BAWANA!Z70+BAWANA!AA70</f>
        <v>1.72</v>
      </c>
      <c r="AB70">
        <f>BAWANA!AG70+BAWANA!AH70</f>
        <v>1.72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151.56</v>
      </c>
      <c r="E71">
        <f>BAWANA!AO71</f>
        <v>0</v>
      </c>
      <c r="F71">
        <f t="shared" si="11"/>
        <v>464</v>
      </c>
      <c r="G71">
        <f t="shared" si="12"/>
        <v>151.56</v>
      </c>
      <c r="H71" s="112"/>
      <c r="I71">
        <f>BRPL_EOD!AK71+BRPL_EOD!AL71</f>
        <v>90</v>
      </c>
      <c r="J71">
        <f>BYPL_EOD!AK71+BYPL_EOD!AL71</f>
        <v>28</v>
      </c>
      <c r="K71">
        <f>MES_EOD!AK71+MES_EOD!AL71</f>
        <v>0.31</v>
      </c>
      <c r="L71">
        <f>NDMC_EOD!AK71+NDMC_EOD!AL71</f>
        <v>1.25</v>
      </c>
      <c r="M71">
        <f>TPDDL_EOD!AK71+TPDDL_EOD!AL71</f>
        <v>32</v>
      </c>
      <c r="N71">
        <f t="shared" si="7"/>
        <v>151.56</v>
      </c>
      <c r="O71" s="112">
        <f t="shared" si="8"/>
        <v>0</v>
      </c>
      <c r="P71">
        <v>90</v>
      </c>
      <c r="Q71">
        <v>28</v>
      </c>
      <c r="R71">
        <v>0.31</v>
      </c>
      <c r="S71">
        <v>1.25</v>
      </c>
      <c r="T71">
        <v>32</v>
      </c>
      <c r="U71" s="114">
        <f t="shared" si="9"/>
        <v>151.56</v>
      </c>
      <c r="V71" s="112">
        <f t="shared" si="10"/>
        <v>0</v>
      </c>
      <c r="Y71">
        <f>BAWANA!AY71+BAWANA!AZ71</f>
        <v>1.72</v>
      </c>
      <c r="Z71">
        <f>BAWANA!BF71+BAWANA!BG71</f>
        <v>1.72</v>
      </c>
      <c r="AA71">
        <f>BAWANA!Z71+BAWANA!AA71</f>
        <v>1.72</v>
      </c>
      <c r="AB71">
        <f>BAWANA!AG71+BAWANA!AH71</f>
        <v>1.72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151.56</v>
      </c>
      <c r="E72">
        <f>BAWANA!AO72</f>
        <v>0</v>
      </c>
      <c r="F72">
        <f t="shared" si="11"/>
        <v>464</v>
      </c>
      <c r="G72">
        <f t="shared" si="12"/>
        <v>151.56</v>
      </c>
      <c r="H72" s="112"/>
      <c r="I72">
        <f>BRPL_EOD!AK72+BRPL_EOD!AL72</f>
        <v>90</v>
      </c>
      <c r="J72">
        <f>BYPL_EOD!AK72+BYPL_EOD!AL72</f>
        <v>28</v>
      </c>
      <c r="K72">
        <f>MES_EOD!AK72+MES_EOD!AL72</f>
        <v>0.31</v>
      </c>
      <c r="L72">
        <f>NDMC_EOD!AK72+NDMC_EOD!AL72</f>
        <v>1.25</v>
      </c>
      <c r="M72">
        <f>TPDDL_EOD!AK72+TPDDL_EOD!AL72</f>
        <v>32</v>
      </c>
      <c r="N72">
        <f t="shared" si="7"/>
        <v>151.56</v>
      </c>
      <c r="O72" s="112">
        <f t="shared" si="8"/>
        <v>0</v>
      </c>
      <c r="P72">
        <v>90</v>
      </c>
      <c r="Q72">
        <v>28</v>
      </c>
      <c r="R72">
        <v>0.31</v>
      </c>
      <c r="S72">
        <v>1.25</v>
      </c>
      <c r="T72">
        <v>32</v>
      </c>
      <c r="U72" s="114">
        <f t="shared" si="9"/>
        <v>151.56</v>
      </c>
      <c r="V72" s="112">
        <f t="shared" si="10"/>
        <v>0</v>
      </c>
      <c r="Y72">
        <f>BAWANA!AY72+BAWANA!AZ72</f>
        <v>1.72</v>
      </c>
      <c r="Z72">
        <f>BAWANA!BF72+BAWANA!BG72</f>
        <v>1.72</v>
      </c>
      <c r="AA72">
        <f>BAWANA!Z72+BAWANA!AA72</f>
        <v>1.72</v>
      </c>
      <c r="AB72">
        <f>BAWANA!AG72+BAWANA!AH72</f>
        <v>1.72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151.56</v>
      </c>
      <c r="E73">
        <f>BAWANA!AO73</f>
        <v>0</v>
      </c>
      <c r="F73">
        <f t="shared" si="11"/>
        <v>464</v>
      </c>
      <c r="G73">
        <f t="shared" si="12"/>
        <v>151.56</v>
      </c>
      <c r="H73" s="112"/>
      <c r="I73">
        <f>BRPL_EOD!AK73+BRPL_EOD!AL73</f>
        <v>90</v>
      </c>
      <c r="J73">
        <f>BYPL_EOD!AK73+BYPL_EOD!AL73</f>
        <v>28</v>
      </c>
      <c r="K73">
        <f>MES_EOD!AK73+MES_EOD!AL73</f>
        <v>0.31</v>
      </c>
      <c r="L73">
        <f>NDMC_EOD!AK73+NDMC_EOD!AL73</f>
        <v>1.25</v>
      </c>
      <c r="M73">
        <f>TPDDL_EOD!AK73+TPDDL_EOD!AL73</f>
        <v>32</v>
      </c>
      <c r="N73">
        <f t="shared" si="7"/>
        <v>151.56</v>
      </c>
      <c r="O73" s="112">
        <f t="shared" si="8"/>
        <v>0</v>
      </c>
      <c r="P73">
        <v>90</v>
      </c>
      <c r="Q73">
        <v>28</v>
      </c>
      <c r="R73">
        <v>0.31</v>
      </c>
      <c r="S73">
        <v>1.25</v>
      </c>
      <c r="T73">
        <v>32</v>
      </c>
      <c r="U73" s="114">
        <f t="shared" si="9"/>
        <v>151.56</v>
      </c>
      <c r="V73" s="112">
        <f t="shared" si="10"/>
        <v>0</v>
      </c>
      <c r="Y73">
        <f>BAWANA!AY73+BAWANA!AZ73</f>
        <v>1.72</v>
      </c>
      <c r="Z73">
        <f>BAWANA!BF73+BAWANA!BG73</f>
        <v>1.72</v>
      </c>
      <c r="AA73">
        <f>BAWANA!Z73+BAWANA!AA73</f>
        <v>1.72</v>
      </c>
      <c r="AB73">
        <f>BAWANA!AG73+BAWANA!AH73</f>
        <v>1.72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151.56</v>
      </c>
      <c r="E74">
        <f>BAWANA!AO74</f>
        <v>0</v>
      </c>
      <c r="F74">
        <f t="shared" si="11"/>
        <v>464</v>
      </c>
      <c r="G74">
        <f t="shared" si="12"/>
        <v>151.56</v>
      </c>
      <c r="H74" s="112"/>
      <c r="I74">
        <f>BRPL_EOD!AK74+BRPL_EOD!AL74</f>
        <v>90</v>
      </c>
      <c r="J74">
        <f>BYPL_EOD!AK74+BYPL_EOD!AL74</f>
        <v>28</v>
      </c>
      <c r="K74">
        <f>MES_EOD!AK74+MES_EOD!AL74</f>
        <v>0.31</v>
      </c>
      <c r="L74">
        <f>NDMC_EOD!AK74+NDMC_EOD!AL74</f>
        <v>1.25</v>
      </c>
      <c r="M74">
        <f>TPDDL_EOD!AK74+TPDDL_EOD!AL74</f>
        <v>32</v>
      </c>
      <c r="N74">
        <f t="shared" si="7"/>
        <v>151.56</v>
      </c>
      <c r="O74" s="112">
        <f t="shared" si="8"/>
        <v>0</v>
      </c>
      <c r="P74">
        <v>90</v>
      </c>
      <c r="Q74">
        <v>28</v>
      </c>
      <c r="R74">
        <v>0.31</v>
      </c>
      <c r="S74">
        <v>1.25</v>
      </c>
      <c r="T74">
        <v>32</v>
      </c>
      <c r="U74" s="114">
        <f t="shared" si="9"/>
        <v>151.56</v>
      </c>
      <c r="V74" s="112">
        <f t="shared" si="10"/>
        <v>0</v>
      </c>
      <c r="Y74">
        <f>BAWANA!AY74+BAWANA!AZ74</f>
        <v>1.72</v>
      </c>
      <c r="Z74">
        <f>BAWANA!BF74+BAWANA!BG74</f>
        <v>1.72</v>
      </c>
      <c r="AA74">
        <f>BAWANA!Z74+BAWANA!AA74</f>
        <v>1.72</v>
      </c>
      <c r="AB74">
        <f>BAWANA!AG74+BAWANA!AH74</f>
        <v>1.72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580</v>
      </c>
      <c r="C75">
        <f>BAWANA!E75</f>
        <v>0</v>
      </c>
      <c r="D75">
        <f>BAWANA!AN75</f>
        <v>151.56</v>
      </c>
      <c r="E75">
        <f>BAWANA!AO75</f>
        <v>0</v>
      </c>
      <c r="F75">
        <f t="shared" si="11"/>
        <v>464</v>
      </c>
      <c r="G75">
        <f t="shared" si="12"/>
        <v>151.56</v>
      </c>
      <c r="H75" s="112"/>
      <c r="I75">
        <f>BRPL_EOD!AK75+BRPL_EOD!AL75</f>
        <v>90</v>
      </c>
      <c r="J75">
        <f>BYPL_EOD!AK75+BYPL_EOD!AL75</f>
        <v>28</v>
      </c>
      <c r="K75">
        <f>MES_EOD!AK75+MES_EOD!AL75</f>
        <v>0.31</v>
      </c>
      <c r="L75">
        <f>NDMC_EOD!AK75+NDMC_EOD!AL75</f>
        <v>1.25</v>
      </c>
      <c r="M75">
        <f>TPDDL_EOD!AK75+TPDDL_EOD!AL75</f>
        <v>32</v>
      </c>
      <c r="N75">
        <f t="shared" si="7"/>
        <v>151.56</v>
      </c>
      <c r="O75" s="112">
        <f t="shared" si="8"/>
        <v>0</v>
      </c>
      <c r="P75">
        <v>90</v>
      </c>
      <c r="Q75">
        <v>28</v>
      </c>
      <c r="R75">
        <v>0.31</v>
      </c>
      <c r="S75">
        <v>1.25</v>
      </c>
      <c r="T75">
        <v>32</v>
      </c>
      <c r="U75" s="114">
        <f t="shared" si="9"/>
        <v>151.56</v>
      </c>
      <c r="V75" s="112">
        <f t="shared" si="10"/>
        <v>0</v>
      </c>
      <c r="Y75">
        <f>BAWANA!AY75+BAWANA!AZ75</f>
        <v>1.72</v>
      </c>
      <c r="Z75">
        <f>BAWANA!BF75+BAWANA!BG75</f>
        <v>1.72</v>
      </c>
      <c r="AA75">
        <f>BAWANA!Z75+BAWANA!AA75</f>
        <v>1.72</v>
      </c>
      <c r="AB75">
        <f>BAWANA!AG75+BAWANA!AH75</f>
        <v>1.72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580</v>
      </c>
      <c r="C76">
        <f>BAWANA!E76</f>
        <v>0</v>
      </c>
      <c r="D76">
        <f>BAWANA!AN76</f>
        <v>151.56</v>
      </c>
      <c r="E76">
        <f>BAWANA!AO76</f>
        <v>0</v>
      </c>
      <c r="F76">
        <f t="shared" si="11"/>
        <v>464</v>
      </c>
      <c r="G76">
        <f t="shared" si="12"/>
        <v>151.56</v>
      </c>
      <c r="H76" s="112"/>
      <c r="I76">
        <f>BRPL_EOD!AK76+BRPL_EOD!AL76</f>
        <v>90</v>
      </c>
      <c r="J76">
        <f>BYPL_EOD!AK76+BYPL_EOD!AL76</f>
        <v>28</v>
      </c>
      <c r="K76">
        <f>MES_EOD!AK76+MES_EOD!AL76</f>
        <v>0.31</v>
      </c>
      <c r="L76">
        <f>NDMC_EOD!AK76+NDMC_EOD!AL76</f>
        <v>1.25</v>
      </c>
      <c r="M76">
        <f>TPDDL_EOD!AK76+TPDDL_EOD!AL76</f>
        <v>32</v>
      </c>
      <c r="N76">
        <f t="shared" si="7"/>
        <v>151.56</v>
      </c>
      <c r="O76" s="112">
        <f t="shared" si="8"/>
        <v>0</v>
      </c>
      <c r="P76">
        <v>90</v>
      </c>
      <c r="Q76">
        <v>28</v>
      </c>
      <c r="R76">
        <v>0.31</v>
      </c>
      <c r="S76">
        <v>1.25</v>
      </c>
      <c r="T76">
        <v>32</v>
      </c>
      <c r="U76" s="114">
        <f t="shared" si="9"/>
        <v>151.56</v>
      </c>
      <c r="V76" s="112">
        <f t="shared" si="10"/>
        <v>0</v>
      </c>
      <c r="Y76">
        <f>BAWANA!AY76+BAWANA!AZ76</f>
        <v>1.72</v>
      </c>
      <c r="Z76">
        <f>BAWANA!BF76+BAWANA!BG76</f>
        <v>1.72</v>
      </c>
      <c r="AA76">
        <f>BAWANA!Z76+BAWANA!AA76</f>
        <v>1.72</v>
      </c>
      <c r="AB76">
        <f>BAWANA!AG76+BAWANA!AH76</f>
        <v>1.72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580</v>
      </c>
      <c r="C77">
        <f>BAWANA!E77</f>
        <v>0</v>
      </c>
      <c r="D77">
        <f>BAWANA!AN77</f>
        <v>188</v>
      </c>
      <c r="E77">
        <f>BAWANA!AO77</f>
        <v>0</v>
      </c>
      <c r="F77">
        <f t="shared" si="11"/>
        <v>464</v>
      </c>
      <c r="G77">
        <f t="shared" si="12"/>
        <v>188</v>
      </c>
      <c r="H77" s="112"/>
      <c r="I77">
        <f>BRPL_EOD!AK77+BRPL_EOD!AL77</f>
        <v>90</v>
      </c>
      <c r="J77">
        <f>BYPL_EOD!AK77+BYPL_EOD!AL77</f>
        <v>28</v>
      </c>
      <c r="K77">
        <f>MES_EOD!AK77+MES_EOD!AL77</f>
        <v>0</v>
      </c>
      <c r="L77">
        <f>NDMC_EOD!AK77+NDMC_EOD!AL77</f>
        <v>0</v>
      </c>
      <c r="M77">
        <f>TPDDL_EOD!AK77+TPDDL_EOD!AL77</f>
        <v>70</v>
      </c>
      <c r="N77">
        <f t="shared" si="7"/>
        <v>188</v>
      </c>
      <c r="O77" s="112">
        <f t="shared" si="8"/>
        <v>0</v>
      </c>
      <c r="P77">
        <v>90</v>
      </c>
      <c r="Q77">
        <v>28</v>
      </c>
      <c r="R77">
        <v>0</v>
      </c>
      <c r="S77">
        <v>0</v>
      </c>
      <c r="T77">
        <v>70</v>
      </c>
      <c r="U77" s="114">
        <f t="shared" si="9"/>
        <v>188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580</v>
      </c>
      <c r="C78">
        <f>BAWANA!E78</f>
        <v>0</v>
      </c>
      <c r="D78">
        <f>BAWANA!AN78</f>
        <v>188</v>
      </c>
      <c r="E78">
        <f>BAWANA!AO78</f>
        <v>0</v>
      </c>
      <c r="F78">
        <f t="shared" si="11"/>
        <v>464</v>
      </c>
      <c r="G78">
        <f t="shared" si="12"/>
        <v>188</v>
      </c>
      <c r="H78" s="112"/>
      <c r="I78">
        <f>BRPL_EOD!AK78+BRPL_EOD!AL78</f>
        <v>90</v>
      </c>
      <c r="J78">
        <f>BYPL_EOD!AK78+BYPL_EOD!AL78</f>
        <v>28</v>
      </c>
      <c r="K78">
        <f>MES_EOD!AK78+MES_EOD!AL78</f>
        <v>0</v>
      </c>
      <c r="L78">
        <f>NDMC_EOD!AK78+NDMC_EOD!AL78</f>
        <v>0</v>
      </c>
      <c r="M78">
        <f>TPDDL_EOD!AK78+TPDDL_EOD!AL78</f>
        <v>70</v>
      </c>
      <c r="N78">
        <f t="shared" si="7"/>
        <v>188</v>
      </c>
      <c r="O78" s="112">
        <f t="shared" si="8"/>
        <v>0</v>
      </c>
      <c r="P78">
        <v>90</v>
      </c>
      <c r="Q78">
        <v>28</v>
      </c>
      <c r="R78">
        <v>0</v>
      </c>
      <c r="S78">
        <v>0</v>
      </c>
      <c r="T78">
        <v>70</v>
      </c>
      <c r="U78" s="114">
        <f t="shared" si="9"/>
        <v>188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580</v>
      </c>
      <c r="C79">
        <f>BAWANA!E79</f>
        <v>0</v>
      </c>
      <c r="D79">
        <f>BAWANA!AN79</f>
        <v>188</v>
      </c>
      <c r="E79">
        <f>BAWANA!AO79</f>
        <v>0</v>
      </c>
      <c r="F79">
        <f t="shared" si="11"/>
        <v>464</v>
      </c>
      <c r="G79">
        <f t="shared" si="12"/>
        <v>188</v>
      </c>
      <c r="H79" s="112"/>
      <c r="I79">
        <f>BRPL_EOD!AK79+BRPL_EOD!AL79</f>
        <v>90</v>
      </c>
      <c r="J79">
        <f>BYPL_EOD!AK79+BYPL_EOD!AL79</f>
        <v>28</v>
      </c>
      <c r="K79">
        <f>MES_EOD!AK79+MES_EOD!AL79</f>
        <v>0</v>
      </c>
      <c r="L79">
        <f>NDMC_EOD!AK79+NDMC_EOD!AL79</f>
        <v>0</v>
      </c>
      <c r="M79">
        <f>TPDDL_EOD!AK79+TPDDL_EOD!AL79</f>
        <v>70</v>
      </c>
      <c r="N79">
        <f t="shared" si="7"/>
        <v>188</v>
      </c>
      <c r="O79" s="112">
        <f t="shared" si="8"/>
        <v>0</v>
      </c>
      <c r="P79">
        <v>90</v>
      </c>
      <c r="Q79">
        <v>28</v>
      </c>
      <c r="R79">
        <v>0</v>
      </c>
      <c r="S79">
        <v>0</v>
      </c>
      <c r="T79">
        <v>70</v>
      </c>
      <c r="U79" s="114">
        <f t="shared" si="9"/>
        <v>188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580</v>
      </c>
      <c r="C80">
        <f>BAWANA!E80</f>
        <v>0</v>
      </c>
      <c r="D80">
        <f>BAWANA!AN80</f>
        <v>188</v>
      </c>
      <c r="E80">
        <f>BAWANA!AO80</f>
        <v>0</v>
      </c>
      <c r="F80">
        <f t="shared" si="11"/>
        <v>464</v>
      </c>
      <c r="G80">
        <f t="shared" si="12"/>
        <v>188</v>
      </c>
      <c r="H80" s="112"/>
      <c r="I80">
        <f>BRPL_EOD!AK80+BRPL_EOD!AL80</f>
        <v>90</v>
      </c>
      <c r="J80">
        <f>BYPL_EOD!AK80+BYPL_EOD!AL80</f>
        <v>28</v>
      </c>
      <c r="K80">
        <f>MES_EOD!AK80+MES_EOD!AL80</f>
        <v>0</v>
      </c>
      <c r="L80">
        <f>NDMC_EOD!AK80+NDMC_EOD!AL80</f>
        <v>0</v>
      </c>
      <c r="M80">
        <f>TPDDL_EOD!AK80+TPDDL_EOD!AL80</f>
        <v>70</v>
      </c>
      <c r="N80">
        <f t="shared" si="7"/>
        <v>188</v>
      </c>
      <c r="O80" s="112">
        <f t="shared" si="8"/>
        <v>0</v>
      </c>
      <c r="P80">
        <v>90</v>
      </c>
      <c r="Q80">
        <v>28</v>
      </c>
      <c r="R80">
        <v>0</v>
      </c>
      <c r="S80">
        <v>0</v>
      </c>
      <c r="T80">
        <v>70</v>
      </c>
      <c r="U80" s="114">
        <f t="shared" si="9"/>
        <v>188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580</v>
      </c>
      <c r="C81">
        <f>BAWANA!E81</f>
        <v>0</v>
      </c>
      <c r="D81">
        <f>BAWANA!AN81</f>
        <v>188</v>
      </c>
      <c r="E81">
        <f>BAWANA!AO81</f>
        <v>0</v>
      </c>
      <c r="F81">
        <f t="shared" si="11"/>
        <v>464</v>
      </c>
      <c r="G81">
        <f t="shared" si="12"/>
        <v>188</v>
      </c>
      <c r="H81" s="112"/>
      <c r="I81">
        <f>BRPL_EOD!AK81+BRPL_EOD!AL81</f>
        <v>90</v>
      </c>
      <c r="J81">
        <f>BYPL_EOD!AK81+BYPL_EOD!AL81</f>
        <v>28</v>
      </c>
      <c r="K81">
        <f>MES_EOD!AK81+MES_EOD!AL81</f>
        <v>0</v>
      </c>
      <c r="L81">
        <f>NDMC_EOD!AK81+NDMC_EOD!AL81</f>
        <v>0</v>
      </c>
      <c r="M81">
        <f>TPDDL_EOD!AK81+TPDDL_EOD!AL81</f>
        <v>70</v>
      </c>
      <c r="N81">
        <f t="shared" si="7"/>
        <v>188</v>
      </c>
      <c r="O81" s="112">
        <f t="shared" si="8"/>
        <v>0</v>
      </c>
      <c r="P81">
        <v>90</v>
      </c>
      <c r="Q81">
        <v>28</v>
      </c>
      <c r="R81">
        <v>0</v>
      </c>
      <c r="S81">
        <v>0</v>
      </c>
      <c r="T81">
        <v>70</v>
      </c>
      <c r="U81" s="114">
        <f t="shared" si="9"/>
        <v>188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580</v>
      </c>
      <c r="C82">
        <f>BAWANA!E82</f>
        <v>0</v>
      </c>
      <c r="D82">
        <f>BAWANA!AN82</f>
        <v>218</v>
      </c>
      <c r="E82">
        <f>BAWANA!AO82</f>
        <v>0</v>
      </c>
      <c r="F82">
        <f t="shared" si="11"/>
        <v>464</v>
      </c>
      <c r="G82">
        <f t="shared" si="12"/>
        <v>218</v>
      </c>
      <c r="H82" s="112"/>
      <c r="I82">
        <f>BRPL_EOD!AK82+BRPL_EOD!AL82</f>
        <v>120</v>
      </c>
      <c r="J82">
        <f>BYPL_EOD!AK82+BYPL_EOD!AL82</f>
        <v>28</v>
      </c>
      <c r="K82">
        <f>MES_EOD!AK82+MES_EOD!AL82</f>
        <v>0</v>
      </c>
      <c r="L82">
        <f>NDMC_EOD!AK82+NDMC_EOD!AL82</f>
        <v>0</v>
      </c>
      <c r="M82">
        <f>TPDDL_EOD!AK82+TPDDL_EOD!AL82</f>
        <v>70</v>
      </c>
      <c r="N82">
        <f t="shared" si="7"/>
        <v>218</v>
      </c>
      <c r="O82" s="112">
        <f t="shared" si="8"/>
        <v>0</v>
      </c>
      <c r="P82">
        <v>120</v>
      </c>
      <c r="Q82">
        <v>28</v>
      </c>
      <c r="R82">
        <v>0</v>
      </c>
      <c r="S82">
        <v>0</v>
      </c>
      <c r="T82">
        <v>70</v>
      </c>
      <c r="U82" s="114">
        <f t="shared" si="9"/>
        <v>218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580</v>
      </c>
      <c r="C83">
        <f>BAWANA!E83</f>
        <v>0</v>
      </c>
      <c r="D83">
        <f>BAWANA!AN83</f>
        <v>248</v>
      </c>
      <c r="E83">
        <f>BAWANA!AO83</f>
        <v>0</v>
      </c>
      <c r="F83">
        <f t="shared" si="11"/>
        <v>464</v>
      </c>
      <c r="G83">
        <f t="shared" si="12"/>
        <v>248</v>
      </c>
      <c r="H83" s="112"/>
      <c r="I83">
        <f>BRPL_EOD!AK83+BRPL_EOD!AL83</f>
        <v>150</v>
      </c>
      <c r="J83">
        <f>BYPL_EOD!AK83+BYPL_EOD!AL83</f>
        <v>28</v>
      </c>
      <c r="K83">
        <f>MES_EOD!AK83+MES_EOD!AL83</f>
        <v>0</v>
      </c>
      <c r="L83">
        <f>NDMC_EOD!AK83+NDMC_EOD!AL83</f>
        <v>0</v>
      </c>
      <c r="M83">
        <f>TPDDL_EOD!AK83+TPDDL_EOD!AL83</f>
        <v>70</v>
      </c>
      <c r="N83">
        <f t="shared" si="7"/>
        <v>248</v>
      </c>
      <c r="O83" s="112">
        <f t="shared" si="8"/>
        <v>0</v>
      </c>
      <c r="P83">
        <v>150</v>
      </c>
      <c r="Q83">
        <v>28</v>
      </c>
      <c r="R83">
        <v>0</v>
      </c>
      <c r="S83">
        <v>0</v>
      </c>
      <c r="T83">
        <v>70</v>
      </c>
      <c r="U83" s="114">
        <f t="shared" si="9"/>
        <v>248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580</v>
      </c>
      <c r="C84">
        <f>BAWANA!E84</f>
        <v>0</v>
      </c>
      <c r="D84">
        <f>BAWANA!AN84</f>
        <v>278.54199999999997</v>
      </c>
      <c r="E84">
        <f>BAWANA!AO84</f>
        <v>0</v>
      </c>
      <c r="F84">
        <f t="shared" si="11"/>
        <v>464</v>
      </c>
      <c r="G84">
        <f t="shared" si="12"/>
        <v>278.54199999999997</v>
      </c>
      <c r="H84" s="112"/>
      <c r="I84">
        <f>BRPL_EOD!AK84+BRPL_EOD!AL84</f>
        <v>180.54</v>
      </c>
      <c r="J84">
        <f>BYPL_EOD!AK84+BYPL_EOD!AL84</f>
        <v>28</v>
      </c>
      <c r="K84">
        <f>MES_EOD!AK84+MES_EOD!AL84</f>
        <v>0</v>
      </c>
      <c r="L84">
        <f>NDMC_EOD!AK84+NDMC_EOD!AL84</f>
        <v>0</v>
      </c>
      <c r="M84">
        <f>TPDDL_EOD!AK84+TPDDL_EOD!AL84</f>
        <v>70</v>
      </c>
      <c r="N84">
        <f t="shared" si="7"/>
        <v>278.53999999999996</v>
      </c>
      <c r="O84" s="112">
        <f t="shared" si="8"/>
        <v>2.0000000000095497E-3</v>
      </c>
      <c r="P84">
        <v>180.54129633086811</v>
      </c>
      <c r="Q84">
        <v>28.000201048323401</v>
      </c>
      <c r="R84">
        <v>0</v>
      </c>
      <c r="S84">
        <v>0</v>
      </c>
      <c r="T84">
        <v>70.000502620808504</v>
      </c>
      <c r="U84" s="114">
        <f t="shared" si="9"/>
        <v>278.54200000000003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580</v>
      </c>
      <c r="C85">
        <f>BAWANA!E85</f>
        <v>0</v>
      </c>
      <c r="D85">
        <f>BAWANA!AN85</f>
        <v>280</v>
      </c>
      <c r="E85">
        <f>BAWANA!AO85</f>
        <v>0</v>
      </c>
      <c r="F85">
        <f t="shared" si="11"/>
        <v>464</v>
      </c>
      <c r="G85">
        <f t="shared" si="12"/>
        <v>280</v>
      </c>
      <c r="H85" s="112"/>
      <c r="I85">
        <f>BRPL_EOD!AK85+BRPL_EOD!AL85</f>
        <v>189.6</v>
      </c>
      <c r="J85">
        <f>BYPL_EOD!AK85+BYPL_EOD!AL85</f>
        <v>25.83</v>
      </c>
      <c r="K85">
        <f>MES_EOD!AK85+MES_EOD!AL85</f>
        <v>0</v>
      </c>
      <c r="L85">
        <f>NDMC_EOD!AK85+NDMC_EOD!AL85</f>
        <v>0</v>
      </c>
      <c r="M85">
        <f>TPDDL_EOD!AK85+TPDDL_EOD!AL85</f>
        <v>64.569999999999993</v>
      </c>
      <c r="N85">
        <f t="shared" si="7"/>
        <v>280</v>
      </c>
      <c r="O85" s="112">
        <f t="shared" si="8"/>
        <v>0</v>
      </c>
      <c r="P85">
        <v>189.6</v>
      </c>
      <c r="Q85">
        <v>25.83</v>
      </c>
      <c r="R85">
        <v>0</v>
      </c>
      <c r="S85">
        <v>0</v>
      </c>
      <c r="T85">
        <v>64.569999999999993</v>
      </c>
      <c r="U85" s="114">
        <f t="shared" si="9"/>
        <v>280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580</v>
      </c>
      <c r="C86">
        <f>BAWANA!E86</f>
        <v>0</v>
      </c>
      <c r="D86">
        <f>BAWANA!AN86</f>
        <v>280</v>
      </c>
      <c r="E86">
        <f>BAWANA!AO86</f>
        <v>0</v>
      </c>
      <c r="F86">
        <f t="shared" si="11"/>
        <v>464</v>
      </c>
      <c r="G86">
        <f t="shared" si="12"/>
        <v>280</v>
      </c>
      <c r="H86" s="112"/>
      <c r="I86">
        <f>BRPL_EOD!AK86+BRPL_EOD!AL86</f>
        <v>189.6</v>
      </c>
      <c r="J86">
        <f>BYPL_EOD!AK86+BYPL_EOD!AL86</f>
        <v>25.83</v>
      </c>
      <c r="K86">
        <f>MES_EOD!AK86+MES_EOD!AL86</f>
        <v>0</v>
      </c>
      <c r="L86">
        <f>NDMC_EOD!AK86+NDMC_EOD!AL86</f>
        <v>0</v>
      </c>
      <c r="M86">
        <f>TPDDL_EOD!AK86+TPDDL_EOD!AL86</f>
        <v>64.569999999999993</v>
      </c>
      <c r="N86">
        <f t="shared" si="7"/>
        <v>280</v>
      </c>
      <c r="O86" s="112">
        <f t="shared" si="8"/>
        <v>0</v>
      </c>
      <c r="P86">
        <v>189.6</v>
      </c>
      <c r="Q86">
        <v>25.83</v>
      </c>
      <c r="R86">
        <v>0</v>
      </c>
      <c r="S86">
        <v>0</v>
      </c>
      <c r="T86">
        <v>64.569999999999993</v>
      </c>
      <c r="U86" s="114">
        <f t="shared" si="9"/>
        <v>280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580</v>
      </c>
      <c r="C87">
        <f>BAWANA!E87</f>
        <v>0</v>
      </c>
      <c r="D87">
        <f>BAWANA!AN87</f>
        <v>280</v>
      </c>
      <c r="E87">
        <f>BAWANA!AO87</f>
        <v>0</v>
      </c>
      <c r="F87">
        <f t="shared" si="11"/>
        <v>464</v>
      </c>
      <c r="G87">
        <f t="shared" si="12"/>
        <v>280</v>
      </c>
      <c r="H87" s="112"/>
      <c r="I87">
        <f>BRPL_EOD!AK87+BRPL_EOD!AL87</f>
        <v>189.6</v>
      </c>
      <c r="J87">
        <f>BYPL_EOD!AK87+BYPL_EOD!AL87</f>
        <v>25.83</v>
      </c>
      <c r="K87">
        <f>MES_EOD!AK87+MES_EOD!AL87</f>
        <v>0</v>
      </c>
      <c r="L87">
        <f>NDMC_EOD!AK87+NDMC_EOD!AL87</f>
        <v>0</v>
      </c>
      <c r="M87">
        <f>TPDDL_EOD!AK87+TPDDL_EOD!AL87</f>
        <v>64.569999999999993</v>
      </c>
      <c r="N87">
        <f t="shared" si="7"/>
        <v>280</v>
      </c>
      <c r="O87" s="112">
        <f t="shared" si="8"/>
        <v>0</v>
      </c>
      <c r="P87">
        <v>189.6</v>
      </c>
      <c r="Q87">
        <v>25.83</v>
      </c>
      <c r="R87">
        <v>0</v>
      </c>
      <c r="S87">
        <v>0</v>
      </c>
      <c r="T87">
        <v>64.569999999999993</v>
      </c>
      <c r="U87" s="114">
        <f t="shared" si="9"/>
        <v>280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580</v>
      </c>
      <c r="C88">
        <f>BAWANA!E88</f>
        <v>0</v>
      </c>
      <c r="D88">
        <f>BAWANA!AN88</f>
        <v>280</v>
      </c>
      <c r="E88">
        <f>BAWANA!AO88</f>
        <v>0</v>
      </c>
      <c r="F88">
        <f t="shared" si="11"/>
        <v>464</v>
      </c>
      <c r="G88">
        <f t="shared" si="12"/>
        <v>280</v>
      </c>
      <c r="H88" s="112"/>
      <c r="I88">
        <f>BRPL_EOD!AK88+BRPL_EOD!AL88</f>
        <v>189.6</v>
      </c>
      <c r="J88">
        <f>BYPL_EOD!AK88+BYPL_EOD!AL88</f>
        <v>25.83</v>
      </c>
      <c r="K88">
        <f>MES_EOD!AK88+MES_EOD!AL88</f>
        <v>0</v>
      </c>
      <c r="L88">
        <f>NDMC_EOD!AK88+NDMC_EOD!AL88</f>
        <v>0</v>
      </c>
      <c r="M88">
        <f>TPDDL_EOD!AK88+TPDDL_EOD!AL88</f>
        <v>64.569999999999993</v>
      </c>
      <c r="N88">
        <f t="shared" si="7"/>
        <v>280</v>
      </c>
      <c r="O88" s="112">
        <f t="shared" si="8"/>
        <v>0</v>
      </c>
      <c r="P88">
        <v>189.6</v>
      </c>
      <c r="Q88">
        <v>25.83</v>
      </c>
      <c r="R88">
        <v>0</v>
      </c>
      <c r="S88">
        <v>0</v>
      </c>
      <c r="T88">
        <v>64.569999999999993</v>
      </c>
      <c r="U88" s="114">
        <f t="shared" si="9"/>
        <v>280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280</v>
      </c>
      <c r="E89">
        <f>BAWANA!AO89</f>
        <v>0</v>
      </c>
      <c r="F89">
        <f t="shared" si="11"/>
        <v>728</v>
      </c>
      <c r="G89">
        <f t="shared" si="12"/>
        <v>280</v>
      </c>
      <c r="H89" s="112"/>
      <c r="I89">
        <f>BRPL_EOD!AK89+BRPL_EOD!AL89</f>
        <v>189.6</v>
      </c>
      <c r="J89">
        <f>BYPL_EOD!AK89+BYPL_EOD!AL89</f>
        <v>25.83</v>
      </c>
      <c r="K89">
        <f>MES_EOD!AK89+MES_EOD!AL89</f>
        <v>0</v>
      </c>
      <c r="L89">
        <f>NDMC_EOD!AK89+NDMC_EOD!AL89</f>
        <v>0</v>
      </c>
      <c r="M89">
        <f>TPDDL_EOD!AK89+TPDDL_EOD!AL89</f>
        <v>64.569999999999993</v>
      </c>
      <c r="N89">
        <f t="shared" si="7"/>
        <v>280</v>
      </c>
      <c r="O89" s="112">
        <f t="shared" si="8"/>
        <v>0</v>
      </c>
      <c r="P89">
        <v>189.6</v>
      </c>
      <c r="Q89">
        <v>25.83</v>
      </c>
      <c r="R89">
        <v>0</v>
      </c>
      <c r="S89">
        <v>0</v>
      </c>
      <c r="T89">
        <v>64.569999999999993</v>
      </c>
      <c r="U89" s="114">
        <f t="shared" si="9"/>
        <v>280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280</v>
      </c>
      <c r="E90">
        <f>BAWANA!AO90</f>
        <v>0</v>
      </c>
      <c r="F90">
        <f t="shared" si="11"/>
        <v>728</v>
      </c>
      <c r="G90">
        <f t="shared" si="12"/>
        <v>280</v>
      </c>
      <c r="H90" s="112"/>
      <c r="I90">
        <f>BRPL_EOD!AK90+BRPL_EOD!AL90</f>
        <v>189.6</v>
      </c>
      <c r="J90">
        <f>BYPL_EOD!AK90+BYPL_EOD!AL90</f>
        <v>25.83</v>
      </c>
      <c r="K90">
        <f>MES_EOD!AK90+MES_EOD!AL90</f>
        <v>0</v>
      </c>
      <c r="L90">
        <f>NDMC_EOD!AK90+NDMC_EOD!AL90</f>
        <v>0</v>
      </c>
      <c r="M90">
        <f>TPDDL_EOD!AK90+TPDDL_EOD!AL90</f>
        <v>64.569999999999993</v>
      </c>
      <c r="N90">
        <f t="shared" si="7"/>
        <v>280</v>
      </c>
      <c r="O90" s="112">
        <f t="shared" si="8"/>
        <v>0</v>
      </c>
      <c r="P90">
        <v>189.6</v>
      </c>
      <c r="Q90">
        <v>25.83</v>
      </c>
      <c r="R90">
        <v>0</v>
      </c>
      <c r="S90">
        <v>0</v>
      </c>
      <c r="T90">
        <v>64.569999999999993</v>
      </c>
      <c r="U90" s="114">
        <f t="shared" si="9"/>
        <v>280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280</v>
      </c>
      <c r="E91">
        <f>BAWANA!AO91</f>
        <v>0</v>
      </c>
      <c r="F91">
        <f t="shared" si="11"/>
        <v>728</v>
      </c>
      <c r="G91">
        <f t="shared" si="12"/>
        <v>280</v>
      </c>
      <c r="H91" s="112"/>
      <c r="I91">
        <f>BRPL_EOD!AK91+BRPL_EOD!AL91</f>
        <v>189.6</v>
      </c>
      <c r="J91">
        <f>BYPL_EOD!AK91+BYPL_EOD!AL91</f>
        <v>25.83</v>
      </c>
      <c r="K91">
        <f>MES_EOD!AK91+MES_EOD!AL91</f>
        <v>0</v>
      </c>
      <c r="L91">
        <f>NDMC_EOD!AK91+NDMC_EOD!AL91</f>
        <v>0</v>
      </c>
      <c r="M91">
        <f>TPDDL_EOD!AK91+TPDDL_EOD!AL91</f>
        <v>64.569999999999993</v>
      </c>
      <c r="N91">
        <f t="shared" si="7"/>
        <v>280</v>
      </c>
      <c r="O91" s="112">
        <f t="shared" si="8"/>
        <v>0</v>
      </c>
      <c r="P91">
        <v>189.6</v>
      </c>
      <c r="Q91">
        <v>25.83</v>
      </c>
      <c r="R91">
        <v>0</v>
      </c>
      <c r="S91">
        <v>0</v>
      </c>
      <c r="T91">
        <v>64.569999999999993</v>
      </c>
      <c r="U91" s="114">
        <f t="shared" si="9"/>
        <v>280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280</v>
      </c>
      <c r="E92">
        <f>BAWANA!AO92</f>
        <v>0</v>
      </c>
      <c r="F92">
        <f t="shared" si="11"/>
        <v>728</v>
      </c>
      <c r="G92">
        <f t="shared" si="12"/>
        <v>280</v>
      </c>
      <c r="H92" s="112"/>
      <c r="I92">
        <f>BRPL_EOD!AK92+BRPL_EOD!AL92</f>
        <v>189.6</v>
      </c>
      <c r="J92">
        <f>BYPL_EOD!AK92+BYPL_EOD!AL92</f>
        <v>25.83</v>
      </c>
      <c r="K92">
        <f>MES_EOD!AK92+MES_EOD!AL92</f>
        <v>0</v>
      </c>
      <c r="L92">
        <f>NDMC_EOD!AK92+NDMC_EOD!AL92</f>
        <v>0</v>
      </c>
      <c r="M92">
        <f>TPDDL_EOD!AK92+TPDDL_EOD!AL92</f>
        <v>64.569999999999993</v>
      </c>
      <c r="N92">
        <f t="shared" si="7"/>
        <v>280</v>
      </c>
      <c r="O92" s="112">
        <f t="shared" si="8"/>
        <v>0</v>
      </c>
      <c r="P92">
        <v>189.6</v>
      </c>
      <c r="Q92">
        <v>25.83</v>
      </c>
      <c r="R92">
        <v>0</v>
      </c>
      <c r="S92">
        <v>0</v>
      </c>
      <c r="T92">
        <v>64.569999999999993</v>
      </c>
      <c r="U92" s="114">
        <f t="shared" si="9"/>
        <v>280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280</v>
      </c>
      <c r="E93">
        <f>BAWANA!AO93</f>
        <v>0</v>
      </c>
      <c r="F93">
        <f t="shared" si="11"/>
        <v>728</v>
      </c>
      <c r="G93">
        <f t="shared" si="12"/>
        <v>280</v>
      </c>
      <c r="H93" s="112"/>
      <c r="I93">
        <f>BRPL_EOD!AK93+BRPL_EOD!AL93</f>
        <v>189.6</v>
      </c>
      <c r="J93">
        <f>BYPL_EOD!AK93+BYPL_EOD!AL93</f>
        <v>25.83</v>
      </c>
      <c r="K93">
        <f>MES_EOD!AK93+MES_EOD!AL93</f>
        <v>0</v>
      </c>
      <c r="L93">
        <f>NDMC_EOD!AK93+NDMC_EOD!AL93</f>
        <v>0</v>
      </c>
      <c r="M93">
        <f>TPDDL_EOD!AK93+TPDDL_EOD!AL93</f>
        <v>64.569999999999993</v>
      </c>
      <c r="N93">
        <f t="shared" si="7"/>
        <v>280</v>
      </c>
      <c r="O93" s="112">
        <f t="shared" si="8"/>
        <v>0</v>
      </c>
      <c r="P93">
        <v>189.6</v>
      </c>
      <c r="Q93">
        <v>25.83</v>
      </c>
      <c r="R93">
        <v>0</v>
      </c>
      <c r="S93">
        <v>0</v>
      </c>
      <c r="T93">
        <v>64.569999999999993</v>
      </c>
      <c r="U93" s="114">
        <f t="shared" si="9"/>
        <v>280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280</v>
      </c>
      <c r="E94">
        <f>BAWANA!AO94</f>
        <v>0</v>
      </c>
      <c r="F94">
        <f t="shared" si="11"/>
        <v>728</v>
      </c>
      <c r="G94">
        <f t="shared" si="12"/>
        <v>280</v>
      </c>
      <c r="H94" s="112"/>
      <c r="I94">
        <f>BRPL_EOD!AK94+BRPL_EOD!AL94</f>
        <v>189.6</v>
      </c>
      <c r="J94">
        <f>BYPL_EOD!AK94+BYPL_EOD!AL94</f>
        <v>25.83</v>
      </c>
      <c r="K94">
        <f>MES_EOD!AK94+MES_EOD!AL94</f>
        <v>0</v>
      </c>
      <c r="L94">
        <f>NDMC_EOD!AK94+NDMC_EOD!AL94</f>
        <v>0</v>
      </c>
      <c r="M94">
        <f>TPDDL_EOD!AK94+TPDDL_EOD!AL94</f>
        <v>64.569999999999993</v>
      </c>
      <c r="N94">
        <f t="shared" si="7"/>
        <v>280</v>
      </c>
      <c r="O94" s="112">
        <f t="shared" si="8"/>
        <v>0</v>
      </c>
      <c r="P94">
        <v>189.6</v>
      </c>
      <c r="Q94">
        <v>25.83</v>
      </c>
      <c r="R94">
        <v>0</v>
      </c>
      <c r="S94">
        <v>0</v>
      </c>
      <c r="T94">
        <v>64.569999999999993</v>
      </c>
      <c r="U94" s="114">
        <f t="shared" si="9"/>
        <v>280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280</v>
      </c>
      <c r="E95">
        <f>BAWANA!AO95</f>
        <v>0</v>
      </c>
      <c r="F95">
        <f t="shared" si="11"/>
        <v>728</v>
      </c>
      <c r="G95">
        <f t="shared" si="12"/>
        <v>280</v>
      </c>
      <c r="H95" s="112"/>
      <c r="I95">
        <f>BRPL_EOD!AK95+BRPL_EOD!AL95</f>
        <v>189.6</v>
      </c>
      <c r="J95">
        <f>BYPL_EOD!AK95+BYPL_EOD!AL95</f>
        <v>25.83</v>
      </c>
      <c r="K95">
        <f>MES_EOD!AK95+MES_EOD!AL95</f>
        <v>0</v>
      </c>
      <c r="L95">
        <f>NDMC_EOD!AK95+NDMC_EOD!AL95</f>
        <v>0</v>
      </c>
      <c r="M95">
        <f>TPDDL_EOD!AK95+TPDDL_EOD!AL95</f>
        <v>64.569999999999993</v>
      </c>
      <c r="N95">
        <f t="shared" si="7"/>
        <v>280</v>
      </c>
      <c r="O95" s="112">
        <f t="shared" si="8"/>
        <v>0</v>
      </c>
      <c r="P95">
        <v>189.6</v>
      </c>
      <c r="Q95">
        <v>25.83</v>
      </c>
      <c r="R95">
        <v>0</v>
      </c>
      <c r="S95">
        <v>0</v>
      </c>
      <c r="T95">
        <v>64.569999999999993</v>
      </c>
      <c r="U95" s="114">
        <f t="shared" si="9"/>
        <v>280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280</v>
      </c>
      <c r="E96">
        <f>BAWANA!AO96</f>
        <v>0</v>
      </c>
      <c r="F96">
        <f t="shared" si="11"/>
        <v>728</v>
      </c>
      <c r="G96">
        <f t="shared" si="12"/>
        <v>280</v>
      </c>
      <c r="H96" s="112"/>
      <c r="I96">
        <f>BRPL_EOD!AK96+BRPL_EOD!AL96</f>
        <v>189.6</v>
      </c>
      <c r="J96">
        <f>BYPL_EOD!AK96+BYPL_EOD!AL96</f>
        <v>25.83</v>
      </c>
      <c r="K96">
        <f>MES_EOD!AK96+MES_EOD!AL96</f>
        <v>0</v>
      </c>
      <c r="L96">
        <f>NDMC_EOD!AK96+NDMC_EOD!AL96</f>
        <v>0</v>
      </c>
      <c r="M96">
        <f>TPDDL_EOD!AK96+TPDDL_EOD!AL96</f>
        <v>64.569999999999993</v>
      </c>
      <c r="N96">
        <f t="shared" si="7"/>
        <v>280</v>
      </c>
      <c r="O96" s="112">
        <f t="shared" si="8"/>
        <v>0</v>
      </c>
      <c r="P96">
        <v>189.6</v>
      </c>
      <c r="Q96">
        <v>25.83</v>
      </c>
      <c r="R96">
        <v>0</v>
      </c>
      <c r="S96">
        <v>0</v>
      </c>
      <c r="T96">
        <v>64.569999999999993</v>
      </c>
      <c r="U96" s="114">
        <f t="shared" si="9"/>
        <v>280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280</v>
      </c>
      <c r="E97">
        <f>BAWANA!AO97</f>
        <v>0</v>
      </c>
      <c r="F97">
        <f t="shared" si="11"/>
        <v>728</v>
      </c>
      <c r="G97">
        <f t="shared" si="12"/>
        <v>280</v>
      </c>
      <c r="H97" s="112"/>
      <c r="I97">
        <f>BRPL_EOD!AK97+BRPL_EOD!AL97</f>
        <v>189.6</v>
      </c>
      <c r="J97">
        <f>BYPL_EOD!AK97+BYPL_EOD!AL97</f>
        <v>25.83</v>
      </c>
      <c r="K97">
        <f>MES_EOD!AK97+MES_EOD!AL97</f>
        <v>0</v>
      </c>
      <c r="L97">
        <f>NDMC_EOD!AK97+NDMC_EOD!AL97</f>
        <v>0</v>
      </c>
      <c r="M97">
        <f>TPDDL_EOD!AK97+TPDDL_EOD!AL97</f>
        <v>64.569999999999993</v>
      </c>
      <c r="N97">
        <f t="shared" si="7"/>
        <v>280</v>
      </c>
      <c r="O97" s="112">
        <f t="shared" si="8"/>
        <v>0</v>
      </c>
      <c r="P97">
        <v>189.6</v>
      </c>
      <c r="Q97">
        <v>25.83</v>
      </c>
      <c r="R97">
        <v>0</v>
      </c>
      <c r="S97">
        <v>0</v>
      </c>
      <c r="T97">
        <v>64.569999999999993</v>
      </c>
      <c r="U97" s="114">
        <f t="shared" si="9"/>
        <v>280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280</v>
      </c>
      <c r="E98">
        <f>BAWANA!AO98</f>
        <v>0</v>
      </c>
      <c r="F98">
        <f t="shared" si="11"/>
        <v>728</v>
      </c>
      <c r="G98">
        <f t="shared" si="12"/>
        <v>280</v>
      </c>
      <c r="H98" s="112"/>
      <c r="I98">
        <f>BRPL_EOD!AK98+BRPL_EOD!AL98</f>
        <v>189.6</v>
      </c>
      <c r="J98">
        <f>BYPL_EOD!AK98+BYPL_EOD!AL98</f>
        <v>25.83</v>
      </c>
      <c r="K98">
        <f>MES_EOD!AK98+MES_EOD!AL98</f>
        <v>0</v>
      </c>
      <c r="L98">
        <f>NDMC_EOD!AK98+NDMC_EOD!AL98</f>
        <v>0</v>
      </c>
      <c r="M98">
        <f>TPDDL_EOD!AK98+TPDDL_EOD!AL98</f>
        <v>64.569999999999993</v>
      </c>
      <c r="N98">
        <f t="shared" si="7"/>
        <v>280</v>
      </c>
      <c r="O98" s="112">
        <f t="shared" si="8"/>
        <v>0</v>
      </c>
      <c r="P98">
        <v>189.6</v>
      </c>
      <c r="Q98">
        <v>25.83</v>
      </c>
      <c r="R98">
        <v>0</v>
      </c>
      <c r="S98">
        <v>0</v>
      </c>
      <c r="T98">
        <v>64.569999999999993</v>
      </c>
      <c r="U98" s="114">
        <f t="shared" si="9"/>
        <v>280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14.744999999999999</v>
      </c>
      <c r="C99" s="114">
        <f t="shared" ref="C99:U99" si="14">SUM(C3:C98)/4000</f>
        <v>0</v>
      </c>
      <c r="D99" s="114">
        <f t="shared" si="14"/>
        <v>7.3279275000000084</v>
      </c>
      <c r="E99" s="114">
        <f t="shared" si="14"/>
        <v>0</v>
      </c>
      <c r="F99" s="114">
        <f t="shared" si="14"/>
        <v>11.795999999999999</v>
      </c>
      <c r="G99" s="114">
        <f t="shared" si="14"/>
        <v>7.3279275000000084</v>
      </c>
      <c r="H99" s="114"/>
      <c r="I99" s="114">
        <f t="shared" si="14"/>
        <v>5.6999250000000004</v>
      </c>
      <c r="J99" s="114">
        <f t="shared" si="14"/>
        <v>0.66440499999999969</v>
      </c>
      <c r="K99" s="114">
        <f t="shared" si="14"/>
        <v>1.7049999999999993E-3</v>
      </c>
      <c r="L99" s="114">
        <f t="shared" si="14"/>
        <v>6.875E-3</v>
      </c>
      <c r="M99" s="114">
        <f t="shared" si="14"/>
        <v>0.95499500000000059</v>
      </c>
      <c r="N99" s="114">
        <f t="shared" si="14"/>
        <v>7.3279050000000128</v>
      </c>
      <c r="O99" s="114">
        <f t="shared" si="14"/>
        <v>2.2499999999567422E-5</v>
      </c>
      <c r="P99" s="114">
        <f t="shared" si="14"/>
        <v>5.6999253240827166</v>
      </c>
      <c r="Q99" s="114">
        <f t="shared" si="14"/>
        <v>0.6644129505046743</v>
      </c>
      <c r="R99" s="114">
        <f t="shared" si="14"/>
        <v>1.7058943661135172E-3</v>
      </c>
      <c r="S99" s="114">
        <f t="shared" si="14"/>
        <v>6.8785853270133127E-3</v>
      </c>
      <c r="T99" s="114">
        <f t="shared" si="14"/>
        <v>0.95500474571948224</v>
      </c>
      <c r="U99" s="114">
        <f t="shared" si="14"/>
        <v>7.3279275000000066</v>
      </c>
      <c r="V99" s="114">
        <f t="shared" si="10"/>
        <v>0</v>
      </c>
      <c r="Y99" s="114">
        <f t="shared" ref="Y99:AD99" si="15">SUM(Y3:Y98)/4000</f>
        <v>9.4599999999999979E-3</v>
      </c>
      <c r="Z99" s="114">
        <f t="shared" si="15"/>
        <v>9.4599999999999979E-3</v>
      </c>
      <c r="AA99" s="114">
        <f t="shared" si="15"/>
        <v>9.4599999999999979E-3</v>
      </c>
      <c r="AB99" s="114">
        <f t="shared" si="15"/>
        <v>9.4599999999999979E-3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82.828605999999994</v>
      </c>
      <c r="K3">
        <v>688.41594799999996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122.40709</v>
      </c>
      <c r="Q3">
        <v>21.315823000000002</v>
      </c>
      <c r="R3">
        <v>44.306624999999997</v>
      </c>
      <c r="S3">
        <v>27.63898</v>
      </c>
      <c r="T3">
        <v>3.0945860000000001</v>
      </c>
      <c r="U3">
        <v>345.9375</v>
      </c>
      <c r="V3">
        <v>14.300737</v>
      </c>
      <c r="W3">
        <v>32.170999999999999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66.814999999999998</v>
      </c>
      <c r="AM3">
        <v>0</v>
      </c>
      <c r="AN3">
        <v>1.1478459999999999</v>
      </c>
      <c r="AO3">
        <v>9.6725999999999992</v>
      </c>
      <c r="AP3">
        <v>12.9381</v>
      </c>
      <c r="AQ3">
        <v>64.382498999999996</v>
      </c>
      <c r="AR3">
        <v>39.744</v>
      </c>
      <c r="AS3">
        <v>27.165099000000001</v>
      </c>
      <c r="AT3">
        <v>15.000011000000001</v>
      </c>
      <c r="AU3">
        <v>0</v>
      </c>
      <c r="AV3">
        <v>52.397528000000001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3282.115855999999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82.828605999999994</v>
      </c>
      <c r="K4">
        <v>688.41594799999996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122.40709</v>
      </c>
      <c r="Q4">
        <v>21.315823000000002</v>
      </c>
      <c r="R4">
        <v>44.306624999999997</v>
      </c>
      <c r="S4">
        <v>27.63898</v>
      </c>
      <c r="T4">
        <v>3.0945860000000001</v>
      </c>
      <c r="U4">
        <v>345.9375</v>
      </c>
      <c r="V4">
        <v>14.300737</v>
      </c>
      <c r="W4">
        <v>32.170999999999999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66.814999999999998</v>
      </c>
      <c r="AM4">
        <v>0</v>
      </c>
      <c r="AN4">
        <v>1.1478459999999999</v>
      </c>
      <c r="AO4">
        <v>9.6725999999999992</v>
      </c>
      <c r="AP4">
        <v>12.9381</v>
      </c>
      <c r="AQ4">
        <v>64.382498999999996</v>
      </c>
      <c r="AR4">
        <v>39.744</v>
      </c>
      <c r="AS4">
        <v>27.165099000000001</v>
      </c>
      <c r="AT4">
        <v>15.000011000000001</v>
      </c>
      <c r="AU4">
        <v>0</v>
      </c>
      <c r="AV4">
        <v>52.397528000000001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3282.115855999999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82.828605999999994</v>
      </c>
      <c r="K5">
        <v>688.41594799999996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122.40709</v>
      </c>
      <c r="Q5">
        <v>21.315823000000002</v>
      </c>
      <c r="R5">
        <v>44.306624999999997</v>
      </c>
      <c r="S5">
        <v>27.63898</v>
      </c>
      <c r="T5">
        <v>3.0945860000000001</v>
      </c>
      <c r="U5">
        <v>345.9375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66.814999999999998</v>
      </c>
      <c r="AM5">
        <v>0</v>
      </c>
      <c r="AN5">
        <v>1.1478459999999999</v>
      </c>
      <c r="AO5">
        <v>9.6725999999999992</v>
      </c>
      <c r="AP5">
        <v>12.9381</v>
      </c>
      <c r="AQ5">
        <v>64.382498999999996</v>
      </c>
      <c r="AR5">
        <v>39.744</v>
      </c>
      <c r="AS5">
        <v>27.165099000000001</v>
      </c>
      <c r="AT5">
        <v>15.000011000000001</v>
      </c>
      <c r="AU5">
        <v>0</v>
      </c>
      <c r="AV5">
        <v>52.397528000000001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3282.115855999999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82.828605999999994</v>
      </c>
      <c r="K6">
        <v>688.41594799999996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122.40709</v>
      </c>
      <c r="Q6">
        <v>21.315823000000002</v>
      </c>
      <c r="R6">
        <v>44.306624999999997</v>
      </c>
      <c r="S6">
        <v>27.63898</v>
      </c>
      <c r="T6">
        <v>3.0945860000000001</v>
      </c>
      <c r="U6">
        <v>345.9375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19.071838</v>
      </c>
      <c r="AJ6">
        <v>0</v>
      </c>
      <c r="AK6">
        <v>67.990881999999999</v>
      </c>
      <c r="AL6">
        <v>66.814999999999998</v>
      </c>
      <c r="AM6">
        <v>0</v>
      </c>
      <c r="AN6">
        <v>1.1478459999999999</v>
      </c>
      <c r="AO6">
        <v>9.6725999999999992</v>
      </c>
      <c r="AP6">
        <v>12.9381</v>
      </c>
      <c r="AQ6">
        <v>64.382498999999996</v>
      </c>
      <c r="AR6">
        <v>39.744</v>
      </c>
      <c r="AS6">
        <v>27.165099000000001</v>
      </c>
      <c r="AT6">
        <v>15.000011000000001</v>
      </c>
      <c r="AU6">
        <v>0</v>
      </c>
      <c r="AV6">
        <v>52.397528000000001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3296.9156019999987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82.260407999999998</v>
      </c>
      <c r="H7">
        <v>0</v>
      </c>
      <c r="I7">
        <v>0</v>
      </c>
      <c r="J7">
        <v>82.828605999999994</v>
      </c>
      <c r="K7">
        <v>688.41594799999996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122.40709</v>
      </c>
      <c r="Q7">
        <v>21.315823000000002</v>
      </c>
      <c r="R7">
        <v>44.306624999999997</v>
      </c>
      <c r="S7">
        <v>27.63898</v>
      </c>
      <c r="T7">
        <v>3.0945860000000001</v>
      </c>
      <c r="U7">
        <v>345.9375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19.071838</v>
      </c>
      <c r="AJ7">
        <v>0</v>
      </c>
      <c r="AK7">
        <v>67.990881999999999</v>
      </c>
      <c r="AL7">
        <v>66.814999999999998</v>
      </c>
      <c r="AM7">
        <v>0</v>
      </c>
      <c r="AN7">
        <v>1.1478459999999999</v>
      </c>
      <c r="AO7">
        <v>9.9665999999999997</v>
      </c>
      <c r="AP7">
        <v>12.9381</v>
      </c>
      <c r="AQ7">
        <v>64.382498999999996</v>
      </c>
      <c r="AR7">
        <v>39.744</v>
      </c>
      <c r="AS7">
        <v>27.165099000000001</v>
      </c>
      <c r="AT7">
        <v>15.000011000000001</v>
      </c>
      <c r="AU7">
        <v>0</v>
      </c>
      <c r="AV7">
        <v>52.397528000000001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3297.8783859999994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82.260407999999998</v>
      </c>
      <c r="H8">
        <v>0</v>
      </c>
      <c r="I8">
        <v>0</v>
      </c>
      <c r="J8">
        <v>84.186452000000003</v>
      </c>
      <c r="K8">
        <v>688.41594799999996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122.40709</v>
      </c>
      <c r="Q8">
        <v>21.315823000000002</v>
      </c>
      <c r="R8">
        <v>44.306624999999997</v>
      </c>
      <c r="S8">
        <v>27.63898</v>
      </c>
      <c r="T8">
        <v>3.0945860000000001</v>
      </c>
      <c r="U8">
        <v>345.9375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19.071838</v>
      </c>
      <c r="AJ8">
        <v>0</v>
      </c>
      <c r="AK8">
        <v>67.990881999999999</v>
      </c>
      <c r="AL8">
        <v>66.814999999999998</v>
      </c>
      <c r="AM8">
        <v>0</v>
      </c>
      <c r="AN8">
        <v>1.1478459999999999</v>
      </c>
      <c r="AO8">
        <v>9.9665999999999997</v>
      </c>
      <c r="AP8">
        <v>12.9381</v>
      </c>
      <c r="AQ8">
        <v>64.382498999999996</v>
      </c>
      <c r="AR8">
        <v>39.744</v>
      </c>
      <c r="AS8">
        <v>27.165099000000001</v>
      </c>
      <c r="AT8">
        <v>15.000011000000001</v>
      </c>
      <c r="AU8">
        <v>0</v>
      </c>
      <c r="AV8">
        <v>52.397528000000001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3299.2362319999993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82.260407999999998</v>
      </c>
      <c r="H9">
        <v>0</v>
      </c>
      <c r="I9">
        <v>0</v>
      </c>
      <c r="J9">
        <v>84.186452000000003</v>
      </c>
      <c r="K9">
        <v>688.41594799999996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122.40709</v>
      </c>
      <c r="Q9">
        <v>21.315823000000002</v>
      </c>
      <c r="R9">
        <v>44.306624999999997</v>
      </c>
      <c r="S9">
        <v>27.63898</v>
      </c>
      <c r="T9">
        <v>3.0945860000000001</v>
      </c>
      <c r="U9">
        <v>345.9375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66.814999999999998</v>
      </c>
      <c r="AM9">
        <v>0</v>
      </c>
      <c r="AN9">
        <v>1.1478459999999999</v>
      </c>
      <c r="AO9">
        <v>9.9665999999999997</v>
      </c>
      <c r="AP9">
        <v>12.9381</v>
      </c>
      <c r="AQ9">
        <v>64.382498999999996</v>
      </c>
      <c r="AR9">
        <v>39.744</v>
      </c>
      <c r="AS9">
        <v>27.165099000000001</v>
      </c>
      <c r="AT9">
        <v>15.000011000000001</v>
      </c>
      <c r="AU9">
        <v>0</v>
      </c>
      <c r="AV9">
        <v>52.397528000000001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3284.4364859999996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82.260407999999998</v>
      </c>
      <c r="H10">
        <v>0</v>
      </c>
      <c r="I10">
        <v>0</v>
      </c>
      <c r="J10">
        <v>84.186452000000003</v>
      </c>
      <c r="K10">
        <v>688.41594799999996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122.40709</v>
      </c>
      <c r="Q10">
        <v>21.315823000000002</v>
      </c>
      <c r="R10">
        <v>44.306624999999997</v>
      </c>
      <c r="S10">
        <v>27.63898</v>
      </c>
      <c r="T10">
        <v>3.0945860000000001</v>
      </c>
      <c r="U10">
        <v>345.9375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66.814999999999998</v>
      </c>
      <c r="AM10">
        <v>0</v>
      </c>
      <c r="AN10">
        <v>1.1478459999999999</v>
      </c>
      <c r="AO10">
        <v>9.9665999999999997</v>
      </c>
      <c r="AP10">
        <v>12.9381</v>
      </c>
      <c r="AQ10">
        <v>64.382498999999996</v>
      </c>
      <c r="AR10">
        <v>39.744</v>
      </c>
      <c r="AS10">
        <v>27.165099000000001</v>
      </c>
      <c r="AT10">
        <v>15.000011000000001</v>
      </c>
      <c r="AU10">
        <v>0</v>
      </c>
      <c r="AV10">
        <v>52.397528000000001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3284.4364859999996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82.260407999999998</v>
      </c>
      <c r="H11">
        <v>0</v>
      </c>
      <c r="I11">
        <v>0</v>
      </c>
      <c r="J11">
        <v>84.186452000000003</v>
      </c>
      <c r="K11">
        <v>688.41594799999996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122.40709</v>
      </c>
      <c r="Q11">
        <v>21.315823000000002</v>
      </c>
      <c r="R11">
        <v>44.306624999999997</v>
      </c>
      <c r="S11">
        <v>27.63898</v>
      </c>
      <c r="T11">
        <v>3.0945860000000001</v>
      </c>
      <c r="U11">
        <v>345.9375</v>
      </c>
      <c r="V11">
        <v>14.300737</v>
      </c>
      <c r="W11">
        <v>32.170999999999999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66.814999999999998</v>
      </c>
      <c r="AM11">
        <v>0</v>
      </c>
      <c r="AN11">
        <v>1.1478459999999999</v>
      </c>
      <c r="AO11">
        <v>9.9665999999999997</v>
      </c>
      <c r="AP11">
        <v>12.9381</v>
      </c>
      <c r="AQ11">
        <v>64.382498999999996</v>
      </c>
      <c r="AR11">
        <v>39.744</v>
      </c>
      <c r="AS11">
        <v>27.165099000000001</v>
      </c>
      <c r="AT11">
        <v>15.000011000000001</v>
      </c>
      <c r="AU11">
        <v>0</v>
      </c>
      <c r="AV11">
        <v>53.049239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3291.6089969999998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82.260407999999998</v>
      </c>
      <c r="H12">
        <v>0</v>
      </c>
      <c r="I12">
        <v>0</v>
      </c>
      <c r="J12">
        <v>84.186452000000003</v>
      </c>
      <c r="K12">
        <v>688.64594799999998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122.40709</v>
      </c>
      <c r="Q12">
        <v>21.315823000000002</v>
      </c>
      <c r="R12">
        <v>44.306624999999997</v>
      </c>
      <c r="S12">
        <v>27.63898</v>
      </c>
      <c r="T12">
        <v>3.0945860000000001</v>
      </c>
      <c r="U12">
        <v>345.9375</v>
      </c>
      <c r="V12">
        <v>14.300737</v>
      </c>
      <c r="W12">
        <v>32.170999999999999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66.814999999999998</v>
      </c>
      <c r="AM12">
        <v>0</v>
      </c>
      <c r="AN12">
        <v>1.1478459999999999</v>
      </c>
      <c r="AO12">
        <v>9.9665999999999997</v>
      </c>
      <c r="AP12">
        <v>12.9381</v>
      </c>
      <c r="AQ12">
        <v>64.382498999999996</v>
      </c>
      <c r="AR12">
        <v>39.744</v>
      </c>
      <c r="AS12">
        <v>27.165099000000001</v>
      </c>
      <c r="AT12">
        <v>15.000011000000001</v>
      </c>
      <c r="AU12">
        <v>0</v>
      </c>
      <c r="AV12">
        <v>53.049239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3291.8389969999998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82.260407999999998</v>
      </c>
      <c r="H13">
        <v>0</v>
      </c>
      <c r="I13">
        <v>0</v>
      </c>
      <c r="J13">
        <v>84.186452000000003</v>
      </c>
      <c r="K13">
        <v>688.71594800000003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122.40709</v>
      </c>
      <c r="Q13">
        <v>22.630299000000001</v>
      </c>
      <c r="R13">
        <v>44.306624999999997</v>
      </c>
      <c r="S13">
        <v>27.63898</v>
      </c>
      <c r="T13">
        <v>3.0945860000000001</v>
      </c>
      <c r="U13">
        <v>345.9375</v>
      </c>
      <c r="V13">
        <v>14.300737</v>
      </c>
      <c r="W13">
        <v>32.170999999999999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19.071838</v>
      </c>
      <c r="AJ13">
        <v>0</v>
      </c>
      <c r="AK13">
        <v>67.990881999999999</v>
      </c>
      <c r="AL13">
        <v>66.814999999999998</v>
      </c>
      <c r="AM13">
        <v>0</v>
      </c>
      <c r="AN13">
        <v>1.1478459999999999</v>
      </c>
      <c r="AO13">
        <v>9.9665999999999997</v>
      </c>
      <c r="AP13">
        <v>12.9381</v>
      </c>
      <c r="AQ13">
        <v>64.382498999999996</v>
      </c>
      <c r="AR13">
        <v>39.744</v>
      </c>
      <c r="AS13">
        <v>27.165099000000001</v>
      </c>
      <c r="AT13">
        <v>15.000011000000001</v>
      </c>
      <c r="AU13">
        <v>0</v>
      </c>
      <c r="AV13">
        <v>53.049239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3308.0232189999992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82.260407999999998</v>
      </c>
      <c r="H14">
        <v>0</v>
      </c>
      <c r="I14">
        <v>0</v>
      </c>
      <c r="J14">
        <v>84.186452000000003</v>
      </c>
      <c r="K14">
        <v>688.71594800000003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122.40709</v>
      </c>
      <c r="Q14">
        <v>22.630299000000001</v>
      </c>
      <c r="R14">
        <v>44.306624999999997</v>
      </c>
      <c r="S14">
        <v>27.63898</v>
      </c>
      <c r="T14">
        <v>3.0945860000000001</v>
      </c>
      <c r="U14">
        <v>345.9375</v>
      </c>
      <c r="V14">
        <v>14.300737</v>
      </c>
      <c r="W14">
        <v>32.170999999999999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19.071838</v>
      </c>
      <c r="AJ14">
        <v>0</v>
      </c>
      <c r="AK14">
        <v>67.990881999999999</v>
      </c>
      <c r="AL14">
        <v>66.814999999999998</v>
      </c>
      <c r="AM14">
        <v>0</v>
      </c>
      <c r="AN14">
        <v>1.1478459999999999</v>
      </c>
      <c r="AO14">
        <v>9.9665999999999997</v>
      </c>
      <c r="AP14">
        <v>12.9381</v>
      </c>
      <c r="AQ14">
        <v>64.382498999999996</v>
      </c>
      <c r="AR14">
        <v>39.744</v>
      </c>
      <c r="AS14">
        <v>27.165099000000001</v>
      </c>
      <c r="AT14">
        <v>15.000011000000001</v>
      </c>
      <c r="AU14">
        <v>0</v>
      </c>
      <c r="AV14">
        <v>53.049239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3308.0232189999992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82.260407999999998</v>
      </c>
      <c r="H15">
        <v>0</v>
      </c>
      <c r="I15">
        <v>0</v>
      </c>
      <c r="J15">
        <v>84.186452000000003</v>
      </c>
      <c r="K15">
        <v>688.71594800000003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122.40709</v>
      </c>
      <c r="Q15">
        <v>22.630299000000001</v>
      </c>
      <c r="R15">
        <v>44.306624999999997</v>
      </c>
      <c r="S15">
        <v>27.63898</v>
      </c>
      <c r="T15">
        <v>3.0945860000000001</v>
      </c>
      <c r="U15">
        <v>345.9375</v>
      </c>
      <c r="V15">
        <v>14.300737</v>
      </c>
      <c r="W15">
        <v>32.170999999999999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19.071838</v>
      </c>
      <c r="AJ15">
        <v>0</v>
      </c>
      <c r="AK15">
        <v>67.990881999999999</v>
      </c>
      <c r="AL15">
        <v>66.814999999999998</v>
      </c>
      <c r="AM15">
        <v>0</v>
      </c>
      <c r="AN15">
        <v>1.1478459999999999</v>
      </c>
      <c r="AO15">
        <v>9.6725999999999992</v>
      </c>
      <c r="AP15">
        <v>11.529</v>
      </c>
      <c r="AQ15">
        <v>64.382498999999996</v>
      </c>
      <c r="AR15">
        <v>32.015999999999998</v>
      </c>
      <c r="AS15">
        <v>38.350727999999997</v>
      </c>
      <c r="AT15">
        <v>15.000002</v>
      </c>
      <c r="AU15">
        <v>0</v>
      </c>
      <c r="AV15">
        <v>53.049239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3309.7777389999992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82.260407999999998</v>
      </c>
      <c r="H16">
        <v>0</v>
      </c>
      <c r="I16">
        <v>0</v>
      </c>
      <c r="J16">
        <v>84.186452000000003</v>
      </c>
      <c r="K16">
        <v>688.71594800000003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122.40709</v>
      </c>
      <c r="Q16">
        <v>22.630299000000001</v>
      </c>
      <c r="R16">
        <v>44.306624999999997</v>
      </c>
      <c r="S16">
        <v>27.63898</v>
      </c>
      <c r="T16">
        <v>3.0945860000000001</v>
      </c>
      <c r="U16">
        <v>345.9375</v>
      </c>
      <c r="V16">
        <v>14.300737</v>
      </c>
      <c r="W16">
        <v>32.170999999999999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19.071838</v>
      </c>
      <c r="AJ16">
        <v>0</v>
      </c>
      <c r="AK16">
        <v>67.990881999999999</v>
      </c>
      <c r="AL16">
        <v>66.814999999999998</v>
      </c>
      <c r="AM16">
        <v>0</v>
      </c>
      <c r="AN16">
        <v>1.1478459999999999</v>
      </c>
      <c r="AO16">
        <v>9.6725999999999992</v>
      </c>
      <c r="AP16">
        <v>11.529</v>
      </c>
      <c r="AQ16">
        <v>64.382498999999996</v>
      </c>
      <c r="AR16">
        <v>32.015999999999998</v>
      </c>
      <c r="AS16">
        <v>38.350727999999997</v>
      </c>
      <c r="AT16">
        <v>15.000002</v>
      </c>
      <c r="AU16">
        <v>0</v>
      </c>
      <c r="AV16">
        <v>53.049239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3309.7777389999992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82.260407999999998</v>
      </c>
      <c r="H17">
        <v>0</v>
      </c>
      <c r="I17">
        <v>0</v>
      </c>
      <c r="J17">
        <v>84.186452000000003</v>
      </c>
      <c r="K17">
        <v>688.71594800000003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122.40709</v>
      </c>
      <c r="Q17">
        <v>22.630299000000001</v>
      </c>
      <c r="R17">
        <v>44.906624999999998</v>
      </c>
      <c r="S17">
        <v>27.63898</v>
      </c>
      <c r="T17">
        <v>3.0945860000000001</v>
      </c>
      <c r="U17">
        <v>345.9375</v>
      </c>
      <c r="V17">
        <v>14.300737</v>
      </c>
      <c r="W17">
        <v>32.170999999999999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19.071838</v>
      </c>
      <c r="AJ17">
        <v>0</v>
      </c>
      <c r="AK17">
        <v>67.990881999999999</v>
      </c>
      <c r="AL17">
        <v>66.814999999999998</v>
      </c>
      <c r="AM17">
        <v>0</v>
      </c>
      <c r="AN17">
        <v>1.1478459999999999</v>
      </c>
      <c r="AO17">
        <v>9.6725999999999992</v>
      </c>
      <c r="AP17">
        <v>11.529</v>
      </c>
      <c r="AQ17">
        <v>64.382498999999996</v>
      </c>
      <c r="AR17">
        <v>32.015999999999998</v>
      </c>
      <c r="AS17">
        <v>38.350727999999997</v>
      </c>
      <c r="AT17">
        <v>15.000002</v>
      </c>
      <c r="AU17">
        <v>0</v>
      </c>
      <c r="AV17">
        <v>53.049239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3310.3777389999996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82.260407999999998</v>
      </c>
      <c r="H18">
        <v>0</v>
      </c>
      <c r="I18">
        <v>0</v>
      </c>
      <c r="J18">
        <v>84.186452000000003</v>
      </c>
      <c r="K18">
        <v>688.71594800000003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122.40709</v>
      </c>
      <c r="Q18">
        <v>22.630299000000001</v>
      </c>
      <c r="R18">
        <v>44.906624999999998</v>
      </c>
      <c r="S18">
        <v>27.63898</v>
      </c>
      <c r="T18">
        <v>3.0945860000000001</v>
      </c>
      <c r="U18">
        <v>345.9375</v>
      </c>
      <c r="V18">
        <v>14.300737</v>
      </c>
      <c r="W18">
        <v>32.170999999999999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19.071838</v>
      </c>
      <c r="AJ18">
        <v>0</v>
      </c>
      <c r="AK18">
        <v>67.990881999999999</v>
      </c>
      <c r="AL18">
        <v>66.814999999999998</v>
      </c>
      <c r="AM18">
        <v>0</v>
      </c>
      <c r="AN18">
        <v>1.1478459999999999</v>
      </c>
      <c r="AO18">
        <v>9.6725999999999992</v>
      </c>
      <c r="AP18">
        <v>11.529</v>
      </c>
      <c r="AQ18">
        <v>64.382498999999996</v>
      </c>
      <c r="AR18">
        <v>32.015999999999998</v>
      </c>
      <c r="AS18">
        <v>38.350727999999997</v>
      </c>
      <c r="AT18">
        <v>15.000002</v>
      </c>
      <c r="AU18">
        <v>0</v>
      </c>
      <c r="AV18">
        <v>53.049239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3310.3777389999996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82.260407999999998</v>
      </c>
      <c r="H19">
        <v>0</v>
      </c>
      <c r="I19">
        <v>0</v>
      </c>
      <c r="J19">
        <v>84.186452000000003</v>
      </c>
      <c r="K19">
        <v>688.71594800000003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122.40709</v>
      </c>
      <c r="Q19">
        <v>22.630299000000001</v>
      </c>
      <c r="R19">
        <v>44.306624999999997</v>
      </c>
      <c r="S19">
        <v>27.63898</v>
      </c>
      <c r="T19">
        <v>3.0945860000000001</v>
      </c>
      <c r="U19">
        <v>345.9375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31.125952999999999</v>
      </c>
      <c r="AG19">
        <v>49.112358999999998</v>
      </c>
      <c r="AH19">
        <v>179.96245400000001</v>
      </c>
      <c r="AI19">
        <v>19.529561999999999</v>
      </c>
      <c r="AJ19">
        <v>0</v>
      </c>
      <c r="AK19">
        <v>67.990881999999999</v>
      </c>
      <c r="AL19">
        <v>66.814999999999998</v>
      </c>
      <c r="AM19">
        <v>0</v>
      </c>
      <c r="AN19">
        <v>1.1478459999999999</v>
      </c>
      <c r="AO19">
        <v>9.5549999999999997</v>
      </c>
      <c r="AP19">
        <v>11.529</v>
      </c>
      <c r="AQ19">
        <v>64.382498999999996</v>
      </c>
      <c r="AR19">
        <v>32.015999999999998</v>
      </c>
      <c r="AS19">
        <v>27.165099000000001</v>
      </c>
      <c r="AT19">
        <v>15.000002</v>
      </c>
      <c r="AU19">
        <v>0</v>
      </c>
      <c r="AV19">
        <v>53.049239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3284.3417409999993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82.260407999999998</v>
      </c>
      <c r="H20">
        <v>0</v>
      </c>
      <c r="I20">
        <v>0</v>
      </c>
      <c r="J20">
        <v>84.186452000000003</v>
      </c>
      <c r="K20">
        <v>688.71594800000003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122.40709</v>
      </c>
      <c r="Q20">
        <v>22.630299000000001</v>
      </c>
      <c r="R20">
        <v>44.306624999999997</v>
      </c>
      <c r="S20">
        <v>27.63898</v>
      </c>
      <c r="T20">
        <v>3.0945860000000001</v>
      </c>
      <c r="U20">
        <v>345.9375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31.125952999999999</v>
      </c>
      <c r="AG20">
        <v>49.112358999999998</v>
      </c>
      <c r="AH20">
        <v>179.96245400000001</v>
      </c>
      <c r="AI20">
        <v>19.529561999999999</v>
      </c>
      <c r="AJ20">
        <v>0</v>
      </c>
      <c r="AK20">
        <v>67.990881999999999</v>
      </c>
      <c r="AL20">
        <v>66.814999999999998</v>
      </c>
      <c r="AM20">
        <v>0</v>
      </c>
      <c r="AN20">
        <v>1.1478459999999999</v>
      </c>
      <c r="AO20">
        <v>9.5549999999999997</v>
      </c>
      <c r="AP20">
        <v>11.529</v>
      </c>
      <c r="AQ20">
        <v>64.382498999999996</v>
      </c>
      <c r="AR20">
        <v>32.015999999999998</v>
      </c>
      <c r="AS20">
        <v>27.165099000000001</v>
      </c>
      <c r="AT20">
        <v>15.000002</v>
      </c>
      <c r="AU20">
        <v>0</v>
      </c>
      <c r="AV20">
        <v>53.049239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3284.3417409999993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82.260407999999998</v>
      </c>
      <c r="H21">
        <v>0</v>
      </c>
      <c r="I21">
        <v>0</v>
      </c>
      <c r="J21">
        <v>84.186452000000003</v>
      </c>
      <c r="K21">
        <v>688.71594800000003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122.40709</v>
      </c>
      <c r="Q21">
        <v>22.630299000000001</v>
      </c>
      <c r="R21">
        <v>44.306624999999997</v>
      </c>
      <c r="S21">
        <v>27.63898</v>
      </c>
      <c r="T21">
        <v>3.0945860000000001</v>
      </c>
      <c r="U21">
        <v>345.9375</v>
      </c>
      <c r="V21">
        <v>14.300737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31.125952999999999</v>
      </c>
      <c r="AG21">
        <v>49.112358999999998</v>
      </c>
      <c r="AH21">
        <v>179.96245400000001</v>
      </c>
      <c r="AI21">
        <v>4.2720919999999998</v>
      </c>
      <c r="AJ21">
        <v>0</v>
      </c>
      <c r="AK21">
        <v>67.990881999999999</v>
      </c>
      <c r="AL21">
        <v>66.814999999999998</v>
      </c>
      <c r="AM21">
        <v>0</v>
      </c>
      <c r="AN21">
        <v>1.1478459999999999</v>
      </c>
      <c r="AO21">
        <v>9.5549999999999997</v>
      </c>
      <c r="AP21">
        <v>11.529</v>
      </c>
      <c r="AQ21">
        <v>64.382498999999996</v>
      </c>
      <c r="AR21">
        <v>32.015999999999998</v>
      </c>
      <c r="AS21">
        <v>27.165099000000001</v>
      </c>
      <c r="AT21">
        <v>15.000002</v>
      </c>
      <c r="AU21">
        <v>0</v>
      </c>
      <c r="AV21">
        <v>53.049239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3269.0842709999993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82.260407999999998</v>
      </c>
      <c r="H22">
        <v>0</v>
      </c>
      <c r="I22">
        <v>0</v>
      </c>
      <c r="J22">
        <v>84.186452000000003</v>
      </c>
      <c r="K22">
        <v>688.71594800000003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122.40709</v>
      </c>
      <c r="Q22">
        <v>22.630299000000001</v>
      </c>
      <c r="R22">
        <v>44.306624999999997</v>
      </c>
      <c r="S22">
        <v>27.63898</v>
      </c>
      <c r="T22">
        <v>3.0945860000000001</v>
      </c>
      <c r="U22">
        <v>345.9375</v>
      </c>
      <c r="V22">
        <v>14.300737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31.125952999999999</v>
      </c>
      <c r="AG22">
        <v>49.112358999999998</v>
      </c>
      <c r="AH22">
        <v>179.96245400000001</v>
      </c>
      <c r="AI22">
        <v>4.2720919999999998</v>
      </c>
      <c r="AJ22">
        <v>0</v>
      </c>
      <c r="AK22">
        <v>67.990881999999999</v>
      </c>
      <c r="AL22">
        <v>66.814999999999998</v>
      </c>
      <c r="AM22">
        <v>0</v>
      </c>
      <c r="AN22">
        <v>1.1478459999999999</v>
      </c>
      <c r="AO22">
        <v>9.5549999999999997</v>
      </c>
      <c r="AP22">
        <v>11.529</v>
      </c>
      <c r="AQ22">
        <v>64.382498999999996</v>
      </c>
      <c r="AR22">
        <v>32.015999999999998</v>
      </c>
      <c r="AS22">
        <v>27.165099000000001</v>
      </c>
      <c r="AT22">
        <v>15.000002</v>
      </c>
      <c r="AU22">
        <v>0</v>
      </c>
      <c r="AV22">
        <v>53.049239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3269.0842709999993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82.260407999999998</v>
      </c>
      <c r="H23">
        <v>0</v>
      </c>
      <c r="I23">
        <v>0</v>
      </c>
      <c r="J23">
        <v>84.186452000000003</v>
      </c>
      <c r="K23">
        <v>688.71594800000003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122.40709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345.9375</v>
      </c>
      <c r="V23">
        <v>14.300737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31.125952999999999</v>
      </c>
      <c r="AG23">
        <v>49.112358999999998</v>
      </c>
      <c r="AH23">
        <v>179.96245400000001</v>
      </c>
      <c r="AI23">
        <v>16.783217</v>
      </c>
      <c r="AJ23">
        <v>0</v>
      </c>
      <c r="AK23">
        <v>67.990881999999999</v>
      </c>
      <c r="AL23">
        <v>79.376220000000004</v>
      </c>
      <c r="AM23">
        <v>0</v>
      </c>
      <c r="AN23">
        <v>1.1478459999999999</v>
      </c>
      <c r="AO23">
        <v>9.5549999999999997</v>
      </c>
      <c r="AP23">
        <v>11.529</v>
      </c>
      <c r="AQ23">
        <v>64.382498999999996</v>
      </c>
      <c r="AR23">
        <v>32.015999999999998</v>
      </c>
      <c r="AS23">
        <v>20.773311</v>
      </c>
      <c r="AT23">
        <v>15.000002</v>
      </c>
      <c r="AU23">
        <v>0</v>
      </c>
      <c r="AV23">
        <v>53.049239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3288.3648279999998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82.260407999999998</v>
      </c>
      <c r="H24">
        <v>0</v>
      </c>
      <c r="I24">
        <v>0</v>
      </c>
      <c r="J24">
        <v>84.186452000000003</v>
      </c>
      <c r="K24">
        <v>688.71594800000003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122.40709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345.9375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31.125952999999999</v>
      </c>
      <c r="AG24">
        <v>49.112358999999998</v>
      </c>
      <c r="AH24">
        <v>179.96245400000001</v>
      </c>
      <c r="AI24">
        <v>4.2720919999999998</v>
      </c>
      <c r="AJ24">
        <v>0</v>
      </c>
      <c r="AK24">
        <v>67.990881999999999</v>
      </c>
      <c r="AL24">
        <v>79.376220000000004</v>
      </c>
      <c r="AM24">
        <v>0</v>
      </c>
      <c r="AN24">
        <v>1.1478459999999999</v>
      </c>
      <c r="AO24">
        <v>9.5549999999999997</v>
      </c>
      <c r="AP24">
        <v>11.529</v>
      </c>
      <c r="AQ24">
        <v>64.382498999999996</v>
      </c>
      <c r="AR24">
        <v>32.015999999999998</v>
      </c>
      <c r="AS24">
        <v>20.773311</v>
      </c>
      <c r="AT24">
        <v>15.000002</v>
      </c>
      <c r="AU24">
        <v>0</v>
      </c>
      <c r="AV24">
        <v>53.049239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3275.8537029999998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82.260407999999998</v>
      </c>
      <c r="H25">
        <v>0</v>
      </c>
      <c r="I25">
        <v>0</v>
      </c>
      <c r="J25">
        <v>84.186452000000003</v>
      </c>
      <c r="K25">
        <v>688.71594800000003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122.40709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345.9375</v>
      </c>
      <c r="V25">
        <v>14.300737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31.125952999999999</v>
      </c>
      <c r="AG25">
        <v>49.112358999999998</v>
      </c>
      <c r="AH25">
        <v>179.96245400000001</v>
      </c>
      <c r="AI25">
        <v>13.731723000000001</v>
      </c>
      <c r="AJ25">
        <v>0</v>
      </c>
      <c r="AK25">
        <v>67.990881999999999</v>
      </c>
      <c r="AL25">
        <v>79.376220000000004</v>
      </c>
      <c r="AM25">
        <v>0</v>
      </c>
      <c r="AN25">
        <v>1.1478459999999999</v>
      </c>
      <c r="AO25">
        <v>9.5549999999999997</v>
      </c>
      <c r="AP25">
        <v>11.529</v>
      </c>
      <c r="AQ25">
        <v>64.382498999999996</v>
      </c>
      <c r="AR25">
        <v>32.015999999999998</v>
      </c>
      <c r="AS25">
        <v>20.773311</v>
      </c>
      <c r="AT25">
        <v>15.000002</v>
      </c>
      <c r="AU25">
        <v>0</v>
      </c>
      <c r="AV25">
        <v>53.049239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3285.3133339999995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82.260407999999998</v>
      </c>
      <c r="H26">
        <v>0</v>
      </c>
      <c r="I26">
        <v>0</v>
      </c>
      <c r="J26">
        <v>84.186452000000003</v>
      </c>
      <c r="K26">
        <v>688.59594800000002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122.40709</v>
      </c>
      <c r="Q26">
        <v>22.630299000000001</v>
      </c>
      <c r="R26">
        <v>44.306624999999997</v>
      </c>
      <c r="S26">
        <v>27.63898</v>
      </c>
      <c r="T26">
        <v>3.0945860000000001</v>
      </c>
      <c r="U26">
        <v>345.9375</v>
      </c>
      <c r="V26">
        <v>14.300737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31.125952999999999</v>
      </c>
      <c r="AG26">
        <v>49.112358999999998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79.376220000000004</v>
      </c>
      <c r="AM26">
        <v>0</v>
      </c>
      <c r="AN26">
        <v>1.1478459999999999</v>
      </c>
      <c r="AO26">
        <v>9.5549999999999997</v>
      </c>
      <c r="AP26">
        <v>11.529</v>
      </c>
      <c r="AQ26">
        <v>64.382498999999996</v>
      </c>
      <c r="AR26">
        <v>32.015999999999998</v>
      </c>
      <c r="AS26">
        <v>20.773311</v>
      </c>
      <c r="AT26">
        <v>15.000002</v>
      </c>
      <c r="AU26">
        <v>0</v>
      </c>
      <c r="AV26">
        <v>53.049239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3349.2483889999994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82.260407999999998</v>
      </c>
      <c r="H27">
        <v>0</v>
      </c>
      <c r="I27">
        <v>0</v>
      </c>
      <c r="J27">
        <v>82.828605999999994</v>
      </c>
      <c r="K27">
        <v>688.41594799999996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122.40709</v>
      </c>
      <c r="Q27">
        <v>22.630299000000001</v>
      </c>
      <c r="R27">
        <v>44.306624999999997</v>
      </c>
      <c r="S27">
        <v>27.63898</v>
      </c>
      <c r="T27">
        <v>3.0945860000000001</v>
      </c>
      <c r="U27">
        <v>345.9375</v>
      </c>
      <c r="V27">
        <v>14.300737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31.125952999999999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79.376220000000004</v>
      </c>
      <c r="AM27">
        <v>0</v>
      </c>
      <c r="AN27">
        <v>1.1478459999999999</v>
      </c>
      <c r="AO27">
        <v>9.5549999999999997</v>
      </c>
      <c r="AP27">
        <v>11.529</v>
      </c>
      <c r="AQ27">
        <v>64.382498999999996</v>
      </c>
      <c r="AR27">
        <v>32.015999999999998</v>
      </c>
      <c r="AS27">
        <v>20.773311</v>
      </c>
      <c r="AT27">
        <v>15.000002</v>
      </c>
      <c r="AU27">
        <v>0</v>
      </c>
      <c r="AV27">
        <v>52.136844000000004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3346.7981479999994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82.260407999999998</v>
      </c>
      <c r="H28">
        <v>0</v>
      </c>
      <c r="I28">
        <v>0</v>
      </c>
      <c r="J28">
        <v>82.828605999999994</v>
      </c>
      <c r="K28">
        <v>688.41594799999996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122.40709</v>
      </c>
      <c r="Q28">
        <v>22.630299000000001</v>
      </c>
      <c r="R28">
        <v>44.306624999999997</v>
      </c>
      <c r="S28">
        <v>27.63898</v>
      </c>
      <c r="T28">
        <v>3.0945860000000001</v>
      </c>
      <c r="U28">
        <v>345.9375</v>
      </c>
      <c r="V28">
        <v>14.300737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31.125952999999999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79.376220000000004</v>
      </c>
      <c r="AM28">
        <v>0</v>
      </c>
      <c r="AN28">
        <v>1.1478459999999999</v>
      </c>
      <c r="AO28">
        <v>9.1140000000000008</v>
      </c>
      <c r="AP28">
        <v>11.529</v>
      </c>
      <c r="AQ28">
        <v>64.382498999999996</v>
      </c>
      <c r="AR28">
        <v>32.015999999999998</v>
      </c>
      <c r="AS28">
        <v>20.773311</v>
      </c>
      <c r="AT28">
        <v>15.000002</v>
      </c>
      <c r="AU28">
        <v>0</v>
      </c>
      <c r="AV28">
        <v>52.136844000000004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3346.3571479999996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82.260407999999998</v>
      </c>
      <c r="H29">
        <v>0</v>
      </c>
      <c r="I29">
        <v>0</v>
      </c>
      <c r="J29">
        <v>82.828605999999994</v>
      </c>
      <c r="K29">
        <v>688.41594799999996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122.40709</v>
      </c>
      <c r="Q29">
        <v>22.630299000000001</v>
      </c>
      <c r="R29">
        <v>44.306624999999997</v>
      </c>
      <c r="S29">
        <v>27.63898</v>
      </c>
      <c r="T29">
        <v>3.0945860000000001</v>
      </c>
      <c r="U29">
        <v>345.9375</v>
      </c>
      <c r="V29">
        <v>14.300737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83.664000000000001</v>
      </c>
      <c r="AM29">
        <v>0</v>
      </c>
      <c r="AN29">
        <v>1.1478459999999999</v>
      </c>
      <c r="AO29">
        <v>9.1140000000000008</v>
      </c>
      <c r="AP29">
        <v>11.529</v>
      </c>
      <c r="AQ29">
        <v>64.382498999999996</v>
      </c>
      <c r="AR29">
        <v>32.015999999999998</v>
      </c>
      <c r="AS29">
        <v>20.773311</v>
      </c>
      <c r="AT29">
        <v>15.000002</v>
      </c>
      <c r="AU29">
        <v>0</v>
      </c>
      <c r="AV29">
        <v>52.136844000000004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3350.6449279999997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82.260407999999998</v>
      </c>
      <c r="H30">
        <v>0</v>
      </c>
      <c r="I30">
        <v>0</v>
      </c>
      <c r="J30">
        <v>82.828605999999994</v>
      </c>
      <c r="K30">
        <v>688.41594799999996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122.40709</v>
      </c>
      <c r="Q30">
        <v>22.630299000000001</v>
      </c>
      <c r="R30">
        <v>44.306624999999997</v>
      </c>
      <c r="S30">
        <v>27.63898</v>
      </c>
      <c r="T30">
        <v>3.0945860000000001</v>
      </c>
      <c r="U30">
        <v>345.9375</v>
      </c>
      <c r="V30">
        <v>14.300737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83.664000000000001</v>
      </c>
      <c r="AM30">
        <v>0</v>
      </c>
      <c r="AN30">
        <v>1.1478459999999999</v>
      </c>
      <c r="AO30">
        <v>9.2609999999999992</v>
      </c>
      <c r="AP30">
        <v>11.529</v>
      </c>
      <c r="AQ30">
        <v>64.382498999999996</v>
      </c>
      <c r="AR30">
        <v>32.015999999999998</v>
      </c>
      <c r="AS30">
        <v>20.773311</v>
      </c>
      <c r="AT30">
        <v>15.000002</v>
      </c>
      <c r="AU30">
        <v>0</v>
      </c>
      <c r="AV30">
        <v>52.136844000000004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3350.7919279999996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82.260407999999998</v>
      </c>
      <c r="H31">
        <v>0</v>
      </c>
      <c r="I31">
        <v>0</v>
      </c>
      <c r="J31">
        <v>82.828605999999994</v>
      </c>
      <c r="K31">
        <v>688.71594800000003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122.40709</v>
      </c>
      <c r="Q31">
        <v>22.630299000000001</v>
      </c>
      <c r="R31">
        <v>44.306624999999997</v>
      </c>
      <c r="S31">
        <v>27.63898</v>
      </c>
      <c r="T31">
        <v>3.0945860000000001</v>
      </c>
      <c r="U31">
        <v>345.9375</v>
      </c>
      <c r="V31">
        <v>14.300737</v>
      </c>
      <c r="W31">
        <v>32.170999999999999</v>
      </c>
      <c r="X31">
        <v>148.30237500000001</v>
      </c>
      <c r="Y31">
        <v>0</v>
      </c>
      <c r="Z31">
        <v>6.5208000000000004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83.664000000000001</v>
      </c>
      <c r="AM31">
        <v>0</v>
      </c>
      <c r="AN31">
        <v>1.1478459999999999</v>
      </c>
      <c r="AO31">
        <v>9.2609999999999992</v>
      </c>
      <c r="AP31">
        <v>11.529</v>
      </c>
      <c r="AQ31">
        <v>64.382498999999996</v>
      </c>
      <c r="AR31">
        <v>32.015999999999998</v>
      </c>
      <c r="AS31">
        <v>20.773311</v>
      </c>
      <c r="AT31">
        <v>15.000002</v>
      </c>
      <c r="AU31">
        <v>0</v>
      </c>
      <c r="AV31">
        <v>52.136844000000004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3351.0919279999998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82.260407999999998</v>
      </c>
      <c r="H32">
        <v>0</v>
      </c>
      <c r="I32">
        <v>0</v>
      </c>
      <c r="J32">
        <v>82.828605999999994</v>
      </c>
      <c r="K32">
        <v>688.71594800000003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122.40709</v>
      </c>
      <c r="Q32">
        <v>22.630299000000001</v>
      </c>
      <c r="R32">
        <v>44.306624999999997</v>
      </c>
      <c r="S32">
        <v>27.63898</v>
      </c>
      <c r="T32">
        <v>3.0945860000000001</v>
      </c>
      <c r="U32">
        <v>345.9375</v>
      </c>
      <c r="V32">
        <v>14.300737</v>
      </c>
      <c r="W32">
        <v>32.170999999999999</v>
      </c>
      <c r="X32">
        <v>148.30237500000001</v>
      </c>
      <c r="Y32">
        <v>0</v>
      </c>
      <c r="Z32">
        <v>6.5208000000000004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83.664000000000001</v>
      </c>
      <c r="AM32">
        <v>0</v>
      </c>
      <c r="AN32">
        <v>1.1478459999999999</v>
      </c>
      <c r="AO32">
        <v>9.2609999999999992</v>
      </c>
      <c r="AP32">
        <v>11.529</v>
      </c>
      <c r="AQ32">
        <v>64.382498999999996</v>
      </c>
      <c r="AR32">
        <v>32.015999999999998</v>
      </c>
      <c r="AS32">
        <v>20.773311</v>
      </c>
      <c r="AT32">
        <v>15.000002</v>
      </c>
      <c r="AU32">
        <v>0</v>
      </c>
      <c r="AV32">
        <v>52.136844000000004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3281.8596319999997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82.260407999999998</v>
      </c>
      <c r="H33">
        <v>0</v>
      </c>
      <c r="I33">
        <v>0</v>
      </c>
      <c r="J33">
        <v>82.828605999999994</v>
      </c>
      <c r="K33">
        <v>688.71594800000003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122.40709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345.9375</v>
      </c>
      <c r="V33">
        <v>14.300737</v>
      </c>
      <c r="W33">
        <v>32.170999999999999</v>
      </c>
      <c r="X33">
        <v>148.30237500000001</v>
      </c>
      <c r="Y33">
        <v>0</v>
      </c>
      <c r="Z33">
        <v>6.5208000000000004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83.664000000000001</v>
      </c>
      <c r="AM33">
        <v>0</v>
      </c>
      <c r="AN33">
        <v>1.1478459999999999</v>
      </c>
      <c r="AO33">
        <v>9.1140000000000008</v>
      </c>
      <c r="AP33">
        <v>11.529</v>
      </c>
      <c r="AQ33">
        <v>64.382498999999996</v>
      </c>
      <c r="AR33">
        <v>32.015999999999998</v>
      </c>
      <c r="AS33">
        <v>20.773311</v>
      </c>
      <c r="AT33">
        <v>15.000002</v>
      </c>
      <c r="AU33">
        <v>0</v>
      </c>
      <c r="AV33">
        <v>52.136844000000004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3277.4302420000004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82.260407999999998</v>
      </c>
      <c r="H34">
        <v>0</v>
      </c>
      <c r="I34">
        <v>0</v>
      </c>
      <c r="J34">
        <v>82.828605999999994</v>
      </c>
      <c r="K34">
        <v>688.71594800000003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122.40709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345.9375</v>
      </c>
      <c r="V34">
        <v>14.300737</v>
      </c>
      <c r="W34">
        <v>32.170999999999999</v>
      </c>
      <c r="X34">
        <v>148.30237500000001</v>
      </c>
      <c r="Y34">
        <v>0</v>
      </c>
      <c r="Z34">
        <v>6.5208000000000004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83.664000000000001</v>
      </c>
      <c r="AM34">
        <v>0</v>
      </c>
      <c r="AN34">
        <v>1.1478459999999999</v>
      </c>
      <c r="AO34">
        <v>9.1140000000000008</v>
      </c>
      <c r="AP34">
        <v>11.529</v>
      </c>
      <c r="AQ34">
        <v>64.382498999999996</v>
      </c>
      <c r="AR34">
        <v>32.015999999999998</v>
      </c>
      <c r="AS34">
        <v>20.773311</v>
      </c>
      <c r="AT34">
        <v>15.000007</v>
      </c>
      <c r="AU34">
        <v>0</v>
      </c>
      <c r="AV34">
        <v>52.136844000000004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3277.4302470000002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81.992894000000007</v>
      </c>
      <c r="H35">
        <v>0</v>
      </c>
      <c r="I35">
        <v>0</v>
      </c>
      <c r="J35">
        <v>82.828605999999994</v>
      </c>
      <c r="K35">
        <v>688.71594800000003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122.40709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345.9375</v>
      </c>
      <c r="V35">
        <v>14.300737</v>
      </c>
      <c r="W35">
        <v>32.170999999999999</v>
      </c>
      <c r="X35">
        <v>148.30237500000001</v>
      </c>
      <c r="Y35">
        <v>0</v>
      </c>
      <c r="Z35">
        <v>6.5208000000000004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83.664000000000001</v>
      </c>
      <c r="AM35">
        <v>0</v>
      </c>
      <c r="AN35">
        <v>1.1478459999999999</v>
      </c>
      <c r="AO35">
        <v>9.1140000000000008</v>
      </c>
      <c r="AP35">
        <v>11.529</v>
      </c>
      <c r="AQ35">
        <v>64.382498999999996</v>
      </c>
      <c r="AR35">
        <v>32.015999999999998</v>
      </c>
      <c r="AS35">
        <v>23.969204000000001</v>
      </c>
      <c r="AT35">
        <v>15.000007</v>
      </c>
      <c r="AU35">
        <v>0</v>
      </c>
      <c r="AV35">
        <v>51.485132999999998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3279.7069150000002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81.992894000000007</v>
      </c>
      <c r="H36">
        <v>0</v>
      </c>
      <c r="I36">
        <v>0</v>
      </c>
      <c r="J36">
        <v>82.828605999999994</v>
      </c>
      <c r="K36">
        <v>688.71594800000003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122.40709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345.9375</v>
      </c>
      <c r="V36">
        <v>14.300737</v>
      </c>
      <c r="W36">
        <v>32.170999999999999</v>
      </c>
      <c r="X36">
        <v>148.30237500000001</v>
      </c>
      <c r="Y36">
        <v>0</v>
      </c>
      <c r="Z36">
        <v>6.5208000000000004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83.664000000000001</v>
      </c>
      <c r="AM36">
        <v>0</v>
      </c>
      <c r="AN36">
        <v>1.1478459999999999</v>
      </c>
      <c r="AO36">
        <v>9.1140000000000008</v>
      </c>
      <c r="AP36">
        <v>11.529</v>
      </c>
      <c r="AQ36">
        <v>64.382498999999996</v>
      </c>
      <c r="AR36">
        <v>32.015999999999998</v>
      </c>
      <c r="AS36">
        <v>23.969204000000001</v>
      </c>
      <c r="AT36">
        <v>15.000007</v>
      </c>
      <c r="AU36">
        <v>0</v>
      </c>
      <c r="AV36">
        <v>51.485132999999998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3279.7069150000002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81.992894000000007</v>
      </c>
      <c r="H37">
        <v>0</v>
      </c>
      <c r="I37">
        <v>0</v>
      </c>
      <c r="J37">
        <v>82.828605999999994</v>
      </c>
      <c r="K37">
        <v>688.71594800000003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122.40709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345.9375</v>
      </c>
      <c r="V37">
        <v>14.300737</v>
      </c>
      <c r="W37">
        <v>32.170999999999999</v>
      </c>
      <c r="X37">
        <v>148.30237500000001</v>
      </c>
      <c r="Y37">
        <v>0</v>
      </c>
      <c r="Z37">
        <v>6.5208000000000004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16.783217</v>
      </c>
      <c r="AJ37">
        <v>0</v>
      </c>
      <c r="AK37">
        <v>67.990881999999999</v>
      </c>
      <c r="AL37">
        <v>83.664000000000001</v>
      </c>
      <c r="AM37">
        <v>0</v>
      </c>
      <c r="AN37">
        <v>1.1478459999999999</v>
      </c>
      <c r="AO37">
        <v>9.2609999999999992</v>
      </c>
      <c r="AP37">
        <v>11.2728</v>
      </c>
      <c r="AQ37">
        <v>64.382498999999996</v>
      </c>
      <c r="AR37">
        <v>32.015999999999998</v>
      </c>
      <c r="AS37">
        <v>19.175363999999998</v>
      </c>
      <c r="AT37">
        <v>15.000007</v>
      </c>
      <c r="AU37">
        <v>0</v>
      </c>
      <c r="AV37">
        <v>51.485132999999998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3287.3150000000005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81.992894000000007</v>
      </c>
      <c r="H38">
        <v>0</v>
      </c>
      <c r="I38">
        <v>0</v>
      </c>
      <c r="J38">
        <v>82.828605999999994</v>
      </c>
      <c r="K38">
        <v>688.71594800000003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122.40709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345.9375</v>
      </c>
      <c r="V38">
        <v>14.300737</v>
      </c>
      <c r="W38">
        <v>32.170999999999999</v>
      </c>
      <c r="X38">
        <v>148.30237500000001</v>
      </c>
      <c r="Y38">
        <v>0</v>
      </c>
      <c r="Z38">
        <v>6.5208000000000004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16.783217</v>
      </c>
      <c r="AJ38">
        <v>0</v>
      </c>
      <c r="AK38">
        <v>67.990881999999999</v>
      </c>
      <c r="AL38">
        <v>83.664000000000001</v>
      </c>
      <c r="AM38">
        <v>0</v>
      </c>
      <c r="AN38">
        <v>1.1478459999999999</v>
      </c>
      <c r="AO38">
        <v>9.2609999999999992</v>
      </c>
      <c r="AP38">
        <v>11.2728</v>
      </c>
      <c r="AQ38">
        <v>64.382498999999996</v>
      </c>
      <c r="AR38">
        <v>32.015999999999998</v>
      </c>
      <c r="AS38">
        <v>19.175363999999998</v>
      </c>
      <c r="AT38">
        <v>15.000007</v>
      </c>
      <c r="AU38">
        <v>0</v>
      </c>
      <c r="AV38">
        <v>51.485132999999998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3287.3150000000005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81.992894000000007</v>
      </c>
      <c r="H39">
        <v>0</v>
      </c>
      <c r="I39">
        <v>0</v>
      </c>
      <c r="J39">
        <v>81.470759999999999</v>
      </c>
      <c r="K39">
        <v>688.71594800000003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122.40709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345.9375</v>
      </c>
      <c r="V39">
        <v>14.300737</v>
      </c>
      <c r="W39">
        <v>32.170999999999999</v>
      </c>
      <c r="X39">
        <v>148.30237500000001</v>
      </c>
      <c r="Y39">
        <v>0</v>
      </c>
      <c r="Z39">
        <v>6.5208000000000004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20.750636</v>
      </c>
      <c r="AG39">
        <v>49.112358999999998</v>
      </c>
      <c r="AH39">
        <v>179.96245400000001</v>
      </c>
      <c r="AI39">
        <v>16.783217</v>
      </c>
      <c r="AJ39">
        <v>0</v>
      </c>
      <c r="AK39">
        <v>67.990881999999999</v>
      </c>
      <c r="AL39">
        <v>83.664000000000001</v>
      </c>
      <c r="AM39">
        <v>0</v>
      </c>
      <c r="AN39">
        <v>1.1478459999999999</v>
      </c>
      <c r="AO39">
        <v>9.2609999999999992</v>
      </c>
      <c r="AP39">
        <v>11.2728</v>
      </c>
      <c r="AQ39">
        <v>64.382498999999996</v>
      </c>
      <c r="AR39">
        <v>32.015999999999998</v>
      </c>
      <c r="AS39">
        <v>19.175363999999998</v>
      </c>
      <c r="AT39">
        <v>15.000007</v>
      </c>
      <c r="AU39">
        <v>0</v>
      </c>
      <c r="AV39">
        <v>51.485132999999998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3261.5324770000007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81.992894000000007</v>
      </c>
      <c r="H40">
        <v>0</v>
      </c>
      <c r="I40">
        <v>0</v>
      </c>
      <c r="J40">
        <v>81.470759999999999</v>
      </c>
      <c r="K40">
        <v>688.71594800000003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122.40709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345.9375</v>
      </c>
      <c r="V40">
        <v>14.300737</v>
      </c>
      <c r="W40">
        <v>32.170999999999999</v>
      </c>
      <c r="X40">
        <v>148.30237500000001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20.750636</v>
      </c>
      <c r="AG40">
        <v>49.112358999999998</v>
      </c>
      <c r="AH40">
        <v>179.96245400000001</v>
      </c>
      <c r="AI40">
        <v>16.783217</v>
      </c>
      <c r="AJ40">
        <v>0</v>
      </c>
      <c r="AK40">
        <v>67.990881999999999</v>
      </c>
      <c r="AL40">
        <v>83.664000000000001</v>
      </c>
      <c r="AM40">
        <v>0</v>
      </c>
      <c r="AN40">
        <v>1.1478459999999999</v>
      </c>
      <c r="AO40">
        <v>9.2609999999999992</v>
      </c>
      <c r="AP40">
        <v>11.2728</v>
      </c>
      <c r="AQ40">
        <v>48.764961999999997</v>
      </c>
      <c r="AR40">
        <v>32.015999999999998</v>
      </c>
      <c r="AS40">
        <v>19.175363999999998</v>
      </c>
      <c r="AT40">
        <v>15.000007</v>
      </c>
      <c r="AU40">
        <v>0</v>
      </c>
      <c r="AV40">
        <v>51.485132999999998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3231.865580000001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81.992894000000007</v>
      </c>
      <c r="H41">
        <v>0</v>
      </c>
      <c r="I41">
        <v>0</v>
      </c>
      <c r="J41">
        <v>81.470759999999999</v>
      </c>
      <c r="K41">
        <v>688.71594800000003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122.40709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345.9375</v>
      </c>
      <c r="V41">
        <v>14.300737</v>
      </c>
      <c r="W41">
        <v>32.170999999999999</v>
      </c>
      <c r="X41">
        <v>148.30237500000001</v>
      </c>
      <c r="Y41">
        <v>0</v>
      </c>
      <c r="Z41">
        <v>6.5208000000000004</v>
      </c>
      <c r="AA41">
        <v>14.04936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20.750636</v>
      </c>
      <c r="AG41">
        <v>49.112358999999998</v>
      </c>
      <c r="AH41">
        <v>179.96245400000001</v>
      </c>
      <c r="AI41">
        <v>16.783217</v>
      </c>
      <c r="AJ41">
        <v>0</v>
      </c>
      <c r="AK41">
        <v>67.990881999999999</v>
      </c>
      <c r="AL41">
        <v>80.759</v>
      </c>
      <c r="AM41">
        <v>0</v>
      </c>
      <c r="AN41">
        <v>1.1478459999999999</v>
      </c>
      <c r="AO41">
        <v>9.5844000000000005</v>
      </c>
      <c r="AP41">
        <v>11.2728</v>
      </c>
      <c r="AQ41">
        <v>48.764961999999997</v>
      </c>
      <c r="AR41">
        <v>32.015999999999998</v>
      </c>
      <c r="AS41">
        <v>19.175363999999998</v>
      </c>
      <c r="AT41">
        <v>15.000007</v>
      </c>
      <c r="AU41">
        <v>0</v>
      </c>
      <c r="AV41">
        <v>51.485132999999998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3229.2839800000011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81.992894000000007</v>
      </c>
      <c r="H42">
        <v>0</v>
      </c>
      <c r="I42">
        <v>0</v>
      </c>
      <c r="J42">
        <v>81.470759999999999</v>
      </c>
      <c r="K42">
        <v>688.71594800000003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122.40709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345.9375</v>
      </c>
      <c r="V42">
        <v>14.300737</v>
      </c>
      <c r="W42">
        <v>32.170999999999999</v>
      </c>
      <c r="X42">
        <v>148.30237500000001</v>
      </c>
      <c r="Y42">
        <v>0</v>
      </c>
      <c r="Z42">
        <v>6.5208000000000004</v>
      </c>
      <c r="AA42">
        <v>14.04936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20.750636</v>
      </c>
      <c r="AG42">
        <v>49.112358999999998</v>
      </c>
      <c r="AH42">
        <v>179.96245400000001</v>
      </c>
      <c r="AI42">
        <v>16.783217</v>
      </c>
      <c r="AJ42">
        <v>0</v>
      </c>
      <c r="AK42">
        <v>67.990881999999999</v>
      </c>
      <c r="AL42">
        <v>80.759</v>
      </c>
      <c r="AM42">
        <v>0</v>
      </c>
      <c r="AN42">
        <v>1.1478459999999999</v>
      </c>
      <c r="AO42">
        <v>9.5844000000000005</v>
      </c>
      <c r="AP42">
        <v>11.2728</v>
      </c>
      <c r="AQ42">
        <v>48.764961999999997</v>
      </c>
      <c r="AR42">
        <v>32.015999999999998</v>
      </c>
      <c r="AS42">
        <v>19.175363999999998</v>
      </c>
      <c r="AT42">
        <v>15.00135</v>
      </c>
      <c r="AU42">
        <v>0</v>
      </c>
      <c r="AV42">
        <v>51.485132999999998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3229.285323000001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81.992894000000007</v>
      </c>
      <c r="H43">
        <v>0</v>
      </c>
      <c r="I43">
        <v>0</v>
      </c>
      <c r="J43">
        <v>81.470759999999999</v>
      </c>
      <c r="K43">
        <v>688.71594800000003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122.40709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345.9375</v>
      </c>
      <c r="V43">
        <v>14.300737</v>
      </c>
      <c r="W43">
        <v>32.170999999999999</v>
      </c>
      <c r="X43">
        <v>148.30237500000001</v>
      </c>
      <c r="Y43">
        <v>0</v>
      </c>
      <c r="Z43">
        <v>6.5208000000000004</v>
      </c>
      <c r="AA43">
        <v>0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20.750636</v>
      </c>
      <c r="AG43">
        <v>49.112358999999998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80.759</v>
      </c>
      <c r="AM43">
        <v>0</v>
      </c>
      <c r="AN43">
        <v>1.1478459999999999</v>
      </c>
      <c r="AO43">
        <v>9.5844000000000005</v>
      </c>
      <c r="AP43">
        <v>11.2728</v>
      </c>
      <c r="AQ43">
        <v>48.764961999999997</v>
      </c>
      <c r="AR43">
        <v>32.015999999999998</v>
      </c>
      <c r="AS43">
        <v>19.175363999999998</v>
      </c>
      <c r="AT43">
        <v>15.00135</v>
      </c>
      <c r="AU43">
        <v>0</v>
      </c>
      <c r="AV43">
        <v>51.485132999999998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3215.235963000001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81.992894000000007</v>
      </c>
      <c r="H44">
        <v>0</v>
      </c>
      <c r="I44">
        <v>0</v>
      </c>
      <c r="J44">
        <v>81.470759999999999</v>
      </c>
      <c r="K44">
        <v>688.71594800000003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122.40709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345.9375</v>
      </c>
      <c r="V44">
        <v>14.300737</v>
      </c>
      <c r="W44">
        <v>32.170999999999999</v>
      </c>
      <c r="X44">
        <v>148.30237500000001</v>
      </c>
      <c r="Y44">
        <v>0</v>
      </c>
      <c r="Z44">
        <v>6.5208000000000004</v>
      </c>
      <c r="AA44">
        <v>0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20.750636</v>
      </c>
      <c r="AG44">
        <v>49.112358999999998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80.759</v>
      </c>
      <c r="AM44">
        <v>0</v>
      </c>
      <c r="AN44">
        <v>1.1478459999999999</v>
      </c>
      <c r="AO44">
        <v>9.5844000000000005</v>
      </c>
      <c r="AP44">
        <v>11.2728</v>
      </c>
      <c r="AQ44">
        <v>48.764961999999997</v>
      </c>
      <c r="AR44">
        <v>32.015999999999998</v>
      </c>
      <c r="AS44">
        <v>19.175363999999998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3214.5842530000009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81.992894000000007</v>
      </c>
      <c r="H45">
        <v>0</v>
      </c>
      <c r="I45">
        <v>0</v>
      </c>
      <c r="J45">
        <v>81.470759999999999</v>
      </c>
      <c r="K45">
        <v>688.71594800000003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122.40709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345.9375</v>
      </c>
      <c r="V45">
        <v>14.300737</v>
      </c>
      <c r="W45">
        <v>32.170999999999999</v>
      </c>
      <c r="X45">
        <v>148.30237500000001</v>
      </c>
      <c r="Y45">
        <v>0</v>
      </c>
      <c r="Z45">
        <v>6.5208000000000004</v>
      </c>
      <c r="AA45">
        <v>0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20.750636</v>
      </c>
      <c r="AG45">
        <v>49.112358999999998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80.759</v>
      </c>
      <c r="AM45">
        <v>0</v>
      </c>
      <c r="AN45">
        <v>1.1478459999999999</v>
      </c>
      <c r="AO45">
        <v>9.7314000000000007</v>
      </c>
      <c r="AP45">
        <v>11.2728</v>
      </c>
      <c r="AQ45">
        <v>48.764961999999997</v>
      </c>
      <c r="AR45">
        <v>32.015999999999998</v>
      </c>
      <c r="AS45">
        <v>38.350727999999997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3233.9066170000006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81.992894000000007</v>
      </c>
      <c r="H46">
        <v>0</v>
      </c>
      <c r="I46">
        <v>0</v>
      </c>
      <c r="J46">
        <v>81.470759999999999</v>
      </c>
      <c r="K46">
        <v>688.71594800000003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122.40709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345.9375</v>
      </c>
      <c r="V46">
        <v>14.300737</v>
      </c>
      <c r="W46">
        <v>32.170999999999999</v>
      </c>
      <c r="X46">
        <v>148.30237500000001</v>
      </c>
      <c r="Y46">
        <v>0</v>
      </c>
      <c r="Z46">
        <v>6.5208000000000004</v>
      </c>
      <c r="AA46">
        <v>0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20.750636</v>
      </c>
      <c r="AG46">
        <v>49.112358999999998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80.759</v>
      </c>
      <c r="AM46">
        <v>0</v>
      </c>
      <c r="AN46">
        <v>1.1478459999999999</v>
      </c>
      <c r="AO46">
        <v>12.5832</v>
      </c>
      <c r="AP46">
        <v>11.2728</v>
      </c>
      <c r="AQ46">
        <v>48.764961999999997</v>
      </c>
      <c r="AR46">
        <v>32.015999999999998</v>
      </c>
      <c r="AS46">
        <v>38.350727999999997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3236.7584170000005</v>
      </c>
    </row>
    <row r="47" spans="1:117">
      <c r="A47" t="s">
        <v>89</v>
      </c>
      <c r="B47">
        <v>0</v>
      </c>
      <c r="C47">
        <v>0</v>
      </c>
      <c r="D47">
        <v>50.833423000000003</v>
      </c>
      <c r="E47">
        <v>0</v>
      </c>
      <c r="F47">
        <v>0</v>
      </c>
      <c r="G47">
        <v>81.992894000000007</v>
      </c>
      <c r="H47">
        <v>0</v>
      </c>
      <c r="I47">
        <v>0</v>
      </c>
      <c r="J47">
        <v>81.470759999999999</v>
      </c>
      <c r="K47">
        <v>688.71594800000003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122.40709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6.5208000000000004</v>
      </c>
      <c r="AA47">
        <v>0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20.750636</v>
      </c>
      <c r="AG47">
        <v>49.112358999999998</v>
      </c>
      <c r="AH47">
        <v>179.96245400000001</v>
      </c>
      <c r="AI47">
        <v>16.783217</v>
      </c>
      <c r="AJ47">
        <v>0</v>
      </c>
      <c r="AK47">
        <v>67.990881999999999</v>
      </c>
      <c r="AL47">
        <v>80.759</v>
      </c>
      <c r="AM47">
        <v>0</v>
      </c>
      <c r="AN47">
        <v>1.1478459999999999</v>
      </c>
      <c r="AO47">
        <v>12.5832</v>
      </c>
      <c r="AP47">
        <v>11.7852</v>
      </c>
      <c r="AQ47">
        <v>48.764961999999997</v>
      </c>
      <c r="AR47">
        <v>32.015999999999998</v>
      </c>
      <c r="AS47">
        <v>38.350727999999997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3240.308317</v>
      </c>
    </row>
    <row r="48" spans="1:117">
      <c r="A48" t="s">
        <v>90</v>
      </c>
      <c r="B48">
        <v>0</v>
      </c>
      <c r="C48">
        <v>0</v>
      </c>
      <c r="D48">
        <v>50.833423000000003</v>
      </c>
      <c r="E48">
        <v>0</v>
      </c>
      <c r="F48">
        <v>0</v>
      </c>
      <c r="G48">
        <v>81.992894000000007</v>
      </c>
      <c r="H48">
        <v>0</v>
      </c>
      <c r="I48">
        <v>0</v>
      </c>
      <c r="J48">
        <v>81.470759999999999</v>
      </c>
      <c r="K48">
        <v>688.71594800000003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122.40709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6.5208000000000004</v>
      </c>
      <c r="AA48">
        <v>0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20.750636</v>
      </c>
      <c r="AG48">
        <v>49.112358999999998</v>
      </c>
      <c r="AH48">
        <v>179.96245400000001</v>
      </c>
      <c r="AI48">
        <v>16.783217</v>
      </c>
      <c r="AJ48">
        <v>0</v>
      </c>
      <c r="AK48">
        <v>67.990881999999999</v>
      </c>
      <c r="AL48">
        <v>80.759</v>
      </c>
      <c r="AM48">
        <v>0</v>
      </c>
      <c r="AN48">
        <v>1.1478459999999999</v>
      </c>
      <c r="AO48">
        <v>12.5832</v>
      </c>
      <c r="AP48">
        <v>11.7852</v>
      </c>
      <c r="AQ48">
        <v>48.605598999999998</v>
      </c>
      <c r="AR48">
        <v>32.015999999999998</v>
      </c>
      <c r="AS48">
        <v>38.350727999999997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3240.1489539999998</v>
      </c>
    </row>
    <row r="49" spans="1:117">
      <c r="A49" t="s">
        <v>91</v>
      </c>
      <c r="B49">
        <v>0</v>
      </c>
      <c r="C49">
        <v>0</v>
      </c>
      <c r="D49">
        <v>50.833423000000003</v>
      </c>
      <c r="E49">
        <v>0</v>
      </c>
      <c r="F49">
        <v>0</v>
      </c>
      <c r="G49">
        <v>81.992894000000007</v>
      </c>
      <c r="H49">
        <v>0</v>
      </c>
      <c r="I49">
        <v>0</v>
      </c>
      <c r="J49">
        <v>81.470759999999999</v>
      </c>
      <c r="K49">
        <v>688.71594800000003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122.40709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6.5208000000000004</v>
      </c>
      <c r="AA49">
        <v>0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20.750636</v>
      </c>
      <c r="AG49">
        <v>49.112358999999998</v>
      </c>
      <c r="AH49">
        <v>179.96245400000001</v>
      </c>
      <c r="AI49">
        <v>16.783217</v>
      </c>
      <c r="AJ49">
        <v>0</v>
      </c>
      <c r="AK49">
        <v>67.990881999999999</v>
      </c>
      <c r="AL49">
        <v>80.759</v>
      </c>
      <c r="AM49">
        <v>0</v>
      </c>
      <c r="AN49">
        <v>1.1478459999999999</v>
      </c>
      <c r="AO49">
        <v>12.5832</v>
      </c>
      <c r="AP49">
        <v>11.529</v>
      </c>
      <c r="AQ49">
        <v>46.374521999999999</v>
      </c>
      <c r="AR49">
        <v>32.015999999999998</v>
      </c>
      <c r="AS49">
        <v>19.175363999999998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3218.4863130000003</v>
      </c>
    </row>
    <row r="50" spans="1:117">
      <c r="A50" t="s">
        <v>92</v>
      </c>
      <c r="B50">
        <v>0</v>
      </c>
      <c r="C50">
        <v>0</v>
      </c>
      <c r="D50">
        <v>50.833423000000003</v>
      </c>
      <c r="E50">
        <v>0</v>
      </c>
      <c r="F50">
        <v>0</v>
      </c>
      <c r="G50">
        <v>81.992894000000007</v>
      </c>
      <c r="H50">
        <v>0</v>
      </c>
      <c r="I50">
        <v>0</v>
      </c>
      <c r="J50">
        <v>81.470759999999999</v>
      </c>
      <c r="K50">
        <v>688.71594800000003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122.40709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6.5208000000000004</v>
      </c>
      <c r="AA50">
        <v>0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20.750636</v>
      </c>
      <c r="AG50">
        <v>49.112358999999998</v>
      </c>
      <c r="AH50">
        <v>179.96245400000001</v>
      </c>
      <c r="AI50">
        <v>4.2720919999999998</v>
      </c>
      <c r="AJ50">
        <v>0</v>
      </c>
      <c r="AK50">
        <v>67.990881999999999</v>
      </c>
      <c r="AL50">
        <v>80.759</v>
      </c>
      <c r="AM50">
        <v>0</v>
      </c>
      <c r="AN50">
        <v>1.1478459999999999</v>
      </c>
      <c r="AO50">
        <v>12.5832</v>
      </c>
      <c r="AP50">
        <v>11.529</v>
      </c>
      <c r="AQ50">
        <v>32.509974999999997</v>
      </c>
      <c r="AR50">
        <v>32.015999999999998</v>
      </c>
      <c r="AS50">
        <v>19.175363999999998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3192.1106410000002</v>
      </c>
    </row>
    <row r="51" spans="1:117">
      <c r="A51" t="s">
        <v>93</v>
      </c>
      <c r="B51">
        <v>0</v>
      </c>
      <c r="C51">
        <v>0</v>
      </c>
      <c r="D51">
        <v>50.181711999999997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81.470759999999999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122.40709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6.5208000000000004</v>
      </c>
      <c r="AA51">
        <v>0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20.750636</v>
      </c>
      <c r="AG51">
        <v>49.112358999999998</v>
      </c>
      <c r="AH51">
        <v>179.96245400000001</v>
      </c>
      <c r="AI51">
        <v>0</v>
      </c>
      <c r="AJ51">
        <v>0</v>
      </c>
      <c r="AK51">
        <v>67.990881999999999</v>
      </c>
      <c r="AL51">
        <v>80.759</v>
      </c>
      <c r="AM51">
        <v>0</v>
      </c>
      <c r="AN51">
        <v>1.1478459999999999</v>
      </c>
      <c r="AO51">
        <v>12.5832</v>
      </c>
      <c r="AP51">
        <v>10.888500000000001</v>
      </c>
      <c r="AQ51">
        <v>32.509974999999997</v>
      </c>
      <c r="AR51">
        <v>32.015999999999998</v>
      </c>
      <c r="AS51">
        <v>19.175363999999998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3186.1450680000003</v>
      </c>
    </row>
    <row r="52" spans="1:117">
      <c r="A52" t="s">
        <v>94</v>
      </c>
      <c r="B52">
        <v>0</v>
      </c>
      <c r="C52">
        <v>0</v>
      </c>
      <c r="D52">
        <v>50.181711999999997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81.470759999999999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122.40709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6.5208000000000004</v>
      </c>
      <c r="AA52">
        <v>0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20.750636</v>
      </c>
      <c r="AG52">
        <v>49.112358999999998</v>
      </c>
      <c r="AH52">
        <v>179.96245400000001</v>
      </c>
      <c r="AI52">
        <v>0</v>
      </c>
      <c r="AJ52">
        <v>0</v>
      </c>
      <c r="AK52">
        <v>67.990881999999999</v>
      </c>
      <c r="AL52">
        <v>80.759</v>
      </c>
      <c r="AM52">
        <v>0</v>
      </c>
      <c r="AN52">
        <v>1.1478459999999999</v>
      </c>
      <c r="AO52">
        <v>12.5832</v>
      </c>
      <c r="AP52">
        <v>10.888500000000001</v>
      </c>
      <c r="AQ52">
        <v>32.509974999999997</v>
      </c>
      <c r="AR52">
        <v>32.015999999999998</v>
      </c>
      <c r="AS52">
        <v>19.175363999999998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3186.1450680000003</v>
      </c>
    </row>
    <row r="53" spans="1:117">
      <c r="A53" t="s">
        <v>95</v>
      </c>
      <c r="B53">
        <v>0</v>
      </c>
      <c r="C53">
        <v>0</v>
      </c>
      <c r="D53">
        <v>50.181711999999997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81.470759999999999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122.40709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6.5208000000000004</v>
      </c>
      <c r="AA53">
        <v>0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20.750636</v>
      </c>
      <c r="AG53">
        <v>49.112358999999998</v>
      </c>
      <c r="AH53">
        <v>179.96245400000001</v>
      </c>
      <c r="AI53">
        <v>0</v>
      </c>
      <c r="AJ53">
        <v>0</v>
      </c>
      <c r="AK53">
        <v>67.990881999999999</v>
      </c>
      <c r="AL53">
        <v>80.759</v>
      </c>
      <c r="AM53">
        <v>0</v>
      </c>
      <c r="AN53">
        <v>1.1478459999999999</v>
      </c>
      <c r="AO53">
        <v>12.436199999999999</v>
      </c>
      <c r="AP53">
        <v>10.888500000000001</v>
      </c>
      <c r="AQ53">
        <v>32.509974999999997</v>
      </c>
      <c r="AR53">
        <v>26.495999999999999</v>
      </c>
      <c r="AS53">
        <v>19.175363999999998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3180.4780680000003</v>
      </c>
    </row>
    <row r="54" spans="1:117">
      <c r="A54" t="s">
        <v>96</v>
      </c>
      <c r="B54">
        <v>0</v>
      </c>
      <c r="C54">
        <v>0</v>
      </c>
      <c r="D54">
        <v>50.181711999999997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82.828605999999994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122.40709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6.5208000000000004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49.112358999999998</v>
      </c>
      <c r="AH54">
        <v>179.96245400000001</v>
      </c>
      <c r="AI54">
        <v>0</v>
      </c>
      <c r="AJ54">
        <v>0</v>
      </c>
      <c r="AK54">
        <v>67.990881999999999</v>
      </c>
      <c r="AL54">
        <v>80.759</v>
      </c>
      <c r="AM54">
        <v>0</v>
      </c>
      <c r="AN54">
        <v>1.1478459999999999</v>
      </c>
      <c r="AO54">
        <v>12.436199999999999</v>
      </c>
      <c r="AP54">
        <v>10.888500000000001</v>
      </c>
      <c r="AQ54">
        <v>32.509974999999997</v>
      </c>
      <c r="AR54">
        <v>26.495999999999999</v>
      </c>
      <c r="AS54">
        <v>19.175363999999998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3181.8359140000002</v>
      </c>
    </row>
    <row r="55" spans="1:117">
      <c r="A55" t="s">
        <v>97</v>
      </c>
      <c r="B55">
        <v>0</v>
      </c>
      <c r="C55">
        <v>0</v>
      </c>
      <c r="D55">
        <v>50.181711999999997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82.828605999999994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122.40709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32.170999999999999</v>
      </c>
      <c r="X55">
        <v>148.30237500000001</v>
      </c>
      <c r="Y55">
        <v>0</v>
      </c>
      <c r="Z55">
        <v>6.5208000000000004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49.112358999999998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1.1478459999999999</v>
      </c>
      <c r="AO55">
        <v>12.436199999999999</v>
      </c>
      <c r="AP55">
        <v>10.888500000000001</v>
      </c>
      <c r="AQ55">
        <v>32.509974999999997</v>
      </c>
      <c r="AR55">
        <v>32.015999999999998</v>
      </c>
      <c r="AS55">
        <v>19.175363999999998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3186.7749140000001</v>
      </c>
    </row>
    <row r="56" spans="1:117">
      <c r="A56" t="s">
        <v>98</v>
      </c>
      <c r="B56">
        <v>0</v>
      </c>
      <c r="C56">
        <v>0</v>
      </c>
      <c r="D56">
        <v>50.181711999999997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82.828605999999994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122.40709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32.170999999999999</v>
      </c>
      <c r="X56">
        <v>148.30237500000001</v>
      </c>
      <c r="Y56">
        <v>0</v>
      </c>
      <c r="Z56">
        <v>6.5208000000000004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49.112358999999998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1.1478459999999999</v>
      </c>
      <c r="AO56">
        <v>12.436199999999999</v>
      </c>
      <c r="AP56">
        <v>10.888500000000001</v>
      </c>
      <c r="AQ56">
        <v>32.509974999999997</v>
      </c>
      <c r="AR56">
        <v>32.015999999999998</v>
      </c>
      <c r="AS56">
        <v>19.175363999999998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3186.7749140000001</v>
      </c>
    </row>
    <row r="57" spans="1:117">
      <c r="A57" t="s">
        <v>99</v>
      </c>
      <c r="B57">
        <v>0</v>
      </c>
      <c r="C57">
        <v>0</v>
      </c>
      <c r="D57">
        <v>50.181711999999997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82.828605999999994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122.40709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6.5208000000000004</v>
      </c>
      <c r="AA57">
        <v>0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49.112358999999998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1.1478459999999999</v>
      </c>
      <c r="AO57">
        <v>9.5844000000000005</v>
      </c>
      <c r="AP57">
        <v>10.888500000000001</v>
      </c>
      <c r="AQ57">
        <v>32.509974999999997</v>
      </c>
      <c r="AR57">
        <v>32.015999999999998</v>
      </c>
      <c r="AS57">
        <v>19.175363999999998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3183.9231140000002</v>
      </c>
    </row>
    <row r="58" spans="1:117">
      <c r="A58" t="s">
        <v>100</v>
      </c>
      <c r="B58">
        <v>0</v>
      </c>
      <c r="C58">
        <v>0</v>
      </c>
      <c r="D58">
        <v>50.181711999999997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82.828605999999994</v>
      </c>
      <c r="K58">
        <v>688.71594800000003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122.40709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6.5208000000000004</v>
      </c>
      <c r="AA58">
        <v>0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49.112358999999998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1.1478459999999999</v>
      </c>
      <c r="AO58">
        <v>9.5844000000000005</v>
      </c>
      <c r="AP58">
        <v>10.888500000000001</v>
      </c>
      <c r="AQ58">
        <v>32.509974999999997</v>
      </c>
      <c r="AR58">
        <v>32.015999999999998</v>
      </c>
      <c r="AS58">
        <v>19.175363999999998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3183.9231140000002</v>
      </c>
    </row>
    <row r="59" spans="1:117">
      <c r="A59" t="s">
        <v>101</v>
      </c>
      <c r="B59">
        <v>0</v>
      </c>
      <c r="C59">
        <v>0</v>
      </c>
      <c r="D59">
        <v>50.181711999999997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82.828605999999994</v>
      </c>
      <c r="K59">
        <v>688.71594800000003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122.40709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6.5208000000000004</v>
      </c>
      <c r="AA59">
        <v>0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49.112358999999998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1.1478459999999999</v>
      </c>
      <c r="AO59">
        <v>9.5844000000000005</v>
      </c>
      <c r="AP59">
        <v>10.888500000000001</v>
      </c>
      <c r="AQ59">
        <v>32.509974999999997</v>
      </c>
      <c r="AR59">
        <v>32.015999999999998</v>
      </c>
      <c r="AS59">
        <v>19.175363999999998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3183.9231140000002</v>
      </c>
    </row>
    <row r="60" spans="1:117">
      <c r="A60" t="s">
        <v>102</v>
      </c>
      <c r="B60">
        <v>0</v>
      </c>
      <c r="C60">
        <v>0</v>
      </c>
      <c r="D60">
        <v>50.181711999999997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82.828605999999994</v>
      </c>
      <c r="K60">
        <v>688.71594800000003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122.40709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6.5208000000000004</v>
      </c>
      <c r="AA60">
        <v>0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49.112358999999998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1.1478459999999999</v>
      </c>
      <c r="AO60">
        <v>9.5844000000000005</v>
      </c>
      <c r="AP60">
        <v>10.888500000000001</v>
      </c>
      <c r="AQ60">
        <v>32.509974999999997</v>
      </c>
      <c r="AR60">
        <v>32.015999999999998</v>
      </c>
      <c r="AS60">
        <v>19.175363999999998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3183.9231140000002</v>
      </c>
    </row>
    <row r="61" spans="1:117">
      <c r="A61" t="s">
        <v>103</v>
      </c>
      <c r="B61">
        <v>0</v>
      </c>
      <c r="C61">
        <v>0</v>
      </c>
      <c r="D61">
        <v>50.181711999999997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82.828605999999994</v>
      </c>
      <c r="K61">
        <v>688.71594800000003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122.40709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13.983000000000001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49.112358999999998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1.1478459999999999</v>
      </c>
      <c r="AO61">
        <v>6.468</v>
      </c>
      <c r="AP61">
        <v>10.888500000000001</v>
      </c>
      <c r="AQ61">
        <v>32.509974999999997</v>
      </c>
      <c r="AR61">
        <v>32.015999999999998</v>
      </c>
      <c r="AS61">
        <v>25.567152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3201.1815019999999</v>
      </c>
    </row>
    <row r="62" spans="1:117">
      <c r="A62" t="s">
        <v>104</v>
      </c>
      <c r="B62">
        <v>0</v>
      </c>
      <c r="C62">
        <v>0</v>
      </c>
      <c r="D62">
        <v>50.181711999999997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82.828605999999994</v>
      </c>
      <c r="K62">
        <v>688.71594800000003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122.40709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13.983000000000001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49.112358999999998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1.1478459999999999</v>
      </c>
      <c r="AO62">
        <v>6.468</v>
      </c>
      <c r="AP62">
        <v>10.888500000000001</v>
      </c>
      <c r="AQ62">
        <v>32.509974999999997</v>
      </c>
      <c r="AR62">
        <v>32.015999999999998</v>
      </c>
      <c r="AS62">
        <v>25.567152</v>
      </c>
      <c r="AT62">
        <v>15.000007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3201.180159</v>
      </c>
    </row>
    <row r="63" spans="1:117">
      <c r="A63" t="s">
        <v>105</v>
      </c>
      <c r="B63">
        <v>0</v>
      </c>
      <c r="C63">
        <v>0</v>
      </c>
      <c r="D63">
        <v>50.181711999999997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82.828605999999994</v>
      </c>
      <c r="K63">
        <v>688.71594800000003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122.40709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6.5208000000000004</v>
      </c>
      <c r="AA63">
        <v>13.983000000000001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49.112358999999998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1.1478459999999999</v>
      </c>
      <c r="AO63">
        <v>9.9960000000000004</v>
      </c>
      <c r="AP63">
        <v>10.888500000000001</v>
      </c>
      <c r="AQ63">
        <v>32.509974999999997</v>
      </c>
      <c r="AR63">
        <v>32.015999999999998</v>
      </c>
      <c r="AS63">
        <v>25.567152</v>
      </c>
      <c r="AT63">
        <v>15.000007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3204.7081590000003</v>
      </c>
    </row>
    <row r="64" spans="1:117">
      <c r="A64" t="s">
        <v>106</v>
      </c>
      <c r="B64">
        <v>0</v>
      </c>
      <c r="C64">
        <v>0</v>
      </c>
      <c r="D64">
        <v>50.181711999999997</v>
      </c>
      <c r="E64">
        <v>0</v>
      </c>
      <c r="F64">
        <v>0</v>
      </c>
      <c r="G64">
        <v>81.591623999999996</v>
      </c>
      <c r="H64">
        <v>0</v>
      </c>
      <c r="I64">
        <v>0</v>
      </c>
      <c r="J64">
        <v>82.828605999999994</v>
      </c>
      <c r="K64">
        <v>688.71594800000003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122.40709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6.5208000000000004</v>
      </c>
      <c r="AA64">
        <v>13.983000000000001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49.112358999999998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1.1478459999999999</v>
      </c>
      <c r="AO64">
        <v>9.9960000000000004</v>
      </c>
      <c r="AP64">
        <v>10.888500000000001</v>
      </c>
      <c r="AQ64">
        <v>32.509974999999997</v>
      </c>
      <c r="AR64">
        <v>32.015999999999998</v>
      </c>
      <c r="AS64">
        <v>25.567152</v>
      </c>
      <c r="AT64">
        <v>15.000007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3204.7081590000003</v>
      </c>
    </row>
    <row r="65" spans="1:117">
      <c r="A65" t="s">
        <v>107</v>
      </c>
      <c r="B65">
        <v>0</v>
      </c>
      <c r="C65">
        <v>0</v>
      </c>
      <c r="D65">
        <v>50.181711999999997</v>
      </c>
      <c r="E65">
        <v>0</v>
      </c>
      <c r="F65">
        <v>0</v>
      </c>
      <c r="G65">
        <v>81.591623999999996</v>
      </c>
      <c r="H65">
        <v>0</v>
      </c>
      <c r="I65">
        <v>0</v>
      </c>
      <c r="J65">
        <v>82.828605999999994</v>
      </c>
      <c r="K65">
        <v>688.71594800000003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122.40709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6.5208000000000004</v>
      </c>
      <c r="AA65">
        <v>13.983000000000001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49.112358999999998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1.1478459999999999</v>
      </c>
      <c r="AO65">
        <v>6.468</v>
      </c>
      <c r="AP65">
        <v>11.529</v>
      </c>
      <c r="AQ65">
        <v>32.509974999999997</v>
      </c>
      <c r="AR65">
        <v>32.015999999999998</v>
      </c>
      <c r="AS65">
        <v>25.567152</v>
      </c>
      <c r="AT65">
        <v>15.000007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3201.820659</v>
      </c>
    </row>
    <row r="66" spans="1:117">
      <c r="A66" t="s">
        <v>108</v>
      </c>
      <c r="B66">
        <v>0</v>
      </c>
      <c r="C66">
        <v>0</v>
      </c>
      <c r="D66">
        <v>50.181711999999997</v>
      </c>
      <c r="E66">
        <v>0</v>
      </c>
      <c r="F66">
        <v>0</v>
      </c>
      <c r="G66">
        <v>81.591623999999996</v>
      </c>
      <c r="H66">
        <v>0</v>
      </c>
      <c r="I66">
        <v>0</v>
      </c>
      <c r="J66">
        <v>82.828605999999994</v>
      </c>
      <c r="K66">
        <v>688.71594800000003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122.40709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6.5208000000000004</v>
      </c>
      <c r="AA66">
        <v>27.808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49.112358999999998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1.1478459999999999</v>
      </c>
      <c r="AO66">
        <v>6.468</v>
      </c>
      <c r="AP66">
        <v>11.529</v>
      </c>
      <c r="AQ66">
        <v>32.509974999999997</v>
      </c>
      <c r="AR66">
        <v>32.015999999999998</v>
      </c>
      <c r="AS66">
        <v>25.567152</v>
      </c>
      <c r="AT66">
        <v>15.000007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3215.6456589999998</v>
      </c>
    </row>
    <row r="67" spans="1:117">
      <c r="A67" t="s">
        <v>109</v>
      </c>
      <c r="B67">
        <v>0</v>
      </c>
      <c r="C67">
        <v>0</v>
      </c>
      <c r="D67">
        <v>49.530002000000003</v>
      </c>
      <c r="E67">
        <v>0</v>
      </c>
      <c r="F67">
        <v>0</v>
      </c>
      <c r="G67">
        <v>80.922839999999994</v>
      </c>
      <c r="H67">
        <v>0</v>
      </c>
      <c r="I67">
        <v>0</v>
      </c>
      <c r="J67">
        <v>82.828605999999994</v>
      </c>
      <c r="K67">
        <v>688.71594800000003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122.40709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49.112358999999998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1.1478459999999999</v>
      </c>
      <c r="AO67">
        <v>8.1143999999999998</v>
      </c>
      <c r="AP67">
        <v>11.529</v>
      </c>
      <c r="AQ67">
        <v>32.509974999999997</v>
      </c>
      <c r="AR67">
        <v>32.015999999999998</v>
      </c>
      <c r="AS67">
        <v>25.567152</v>
      </c>
      <c r="AT67">
        <v>15.000007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3216.2622849999998</v>
      </c>
    </row>
    <row r="68" spans="1:117">
      <c r="A68" t="s">
        <v>110</v>
      </c>
      <c r="B68">
        <v>0</v>
      </c>
      <c r="C68">
        <v>0</v>
      </c>
      <c r="D68">
        <v>49.530002000000003</v>
      </c>
      <c r="E68">
        <v>0</v>
      </c>
      <c r="F68">
        <v>0</v>
      </c>
      <c r="G68">
        <v>80.922839999999994</v>
      </c>
      <c r="H68">
        <v>0</v>
      </c>
      <c r="I68">
        <v>0</v>
      </c>
      <c r="J68">
        <v>82.828605999999994</v>
      </c>
      <c r="K68">
        <v>688.71594800000003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122.40709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49.112358999999998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0</v>
      </c>
      <c r="AN68">
        <v>1.1478459999999999</v>
      </c>
      <c r="AO68">
        <v>8.1143999999999998</v>
      </c>
      <c r="AP68">
        <v>11.529</v>
      </c>
      <c r="AQ68">
        <v>32.509974999999997</v>
      </c>
      <c r="AR68">
        <v>32.015999999999998</v>
      </c>
      <c r="AS68">
        <v>25.567152</v>
      </c>
      <c r="AT68">
        <v>15.000002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3209.7414800000001</v>
      </c>
    </row>
    <row r="69" spans="1:117">
      <c r="A69" t="s">
        <v>111</v>
      </c>
      <c r="B69">
        <v>0</v>
      </c>
      <c r="C69">
        <v>0</v>
      </c>
      <c r="D69">
        <v>49.530002000000003</v>
      </c>
      <c r="E69">
        <v>0</v>
      </c>
      <c r="F69">
        <v>0</v>
      </c>
      <c r="G69">
        <v>80.922839999999994</v>
      </c>
      <c r="H69">
        <v>0</v>
      </c>
      <c r="I69">
        <v>0</v>
      </c>
      <c r="J69">
        <v>82.828605999999994</v>
      </c>
      <c r="K69">
        <v>688.71594800000003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122.40709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49.112358999999998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0</v>
      </c>
      <c r="AN69">
        <v>1.1478459999999999</v>
      </c>
      <c r="AO69">
        <v>9.5844000000000005</v>
      </c>
      <c r="AP69">
        <v>11.529</v>
      </c>
      <c r="AQ69">
        <v>48.764961999999997</v>
      </c>
      <c r="AR69">
        <v>32.015999999999998</v>
      </c>
      <c r="AS69">
        <v>25.567152</v>
      </c>
      <c r="AT69">
        <v>15.000002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3227.4664670000006</v>
      </c>
    </row>
    <row r="70" spans="1:117">
      <c r="A70" t="s">
        <v>112</v>
      </c>
      <c r="B70">
        <v>0</v>
      </c>
      <c r="C70">
        <v>0</v>
      </c>
      <c r="D70">
        <v>49.530002000000003</v>
      </c>
      <c r="E70">
        <v>0</v>
      </c>
      <c r="F70">
        <v>0</v>
      </c>
      <c r="G70">
        <v>80.922839999999994</v>
      </c>
      <c r="H70">
        <v>0</v>
      </c>
      <c r="I70">
        <v>0</v>
      </c>
      <c r="J70">
        <v>82.828605999999994</v>
      </c>
      <c r="K70">
        <v>688.71594800000003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122.40709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49.112358999999998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0</v>
      </c>
      <c r="AN70">
        <v>1.1478459999999999</v>
      </c>
      <c r="AO70">
        <v>9.5844000000000005</v>
      </c>
      <c r="AP70">
        <v>11.529</v>
      </c>
      <c r="AQ70">
        <v>48.764961999999997</v>
      </c>
      <c r="AR70">
        <v>32.015999999999998</v>
      </c>
      <c r="AS70">
        <v>25.567152</v>
      </c>
      <c r="AT70">
        <v>15.000002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3227.4664670000006</v>
      </c>
    </row>
    <row r="71" spans="1:117">
      <c r="A71" t="s">
        <v>113</v>
      </c>
      <c r="B71">
        <v>0</v>
      </c>
      <c r="C71">
        <v>0</v>
      </c>
      <c r="D71">
        <v>49.530002000000003</v>
      </c>
      <c r="E71">
        <v>0</v>
      </c>
      <c r="F71">
        <v>0</v>
      </c>
      <c r="G71">
        <v>80.922839999999994</v>
      </c>
      <c r="H71">
        <v>0</v>
      </c>
      <c r="I71">
        <v>0</v>
      </c>
      <c r="J71">
        <v>82.828605999999994</v>
      </c>
      <c r="K71">
        <v>688.71594800000003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122.40709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41.08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49.112358999999998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0</v>
      </c>
      <c r="AN71">
        <v>1.1478459999999999</v>
      </c>
      <c r="AO71">
        <v>9.6667199999999998</v>
      </c>
      <c r="AP71">
        <v>11.529</v>
      </c>
      <c r="AQ71">
        <v>48.764961999999997</v>
      </c>
      <c r="AR71">
        <v>32.015999999999998</v>
      </c>
      <c r="AS71">
        <v>25.567152</v>
      </c>
      <c r="AT71">
        <v>15.000002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3240.5300670000006</v>
      </c>
    </row>
    <row r="72" spans="1:117">
      <c r="A72" t="s">
        <v>114</v>
      </c>
      <c r="B72">
        <v>0</v>
      </c>
      <c r="C72">
        <v>0</v>
      </c>
      <c r="D72">
        <v>49.530002000000003</v>
      </c>
      <c r="E72">
        <v>0</v>
      </c>
      <c r="F72">
        <v>0</v>
      </c>
      <c r="G72">
        <v>80.922839999999994</v>
      </c>
      <c r="H72">
        <v>0</v>
      </c>
      <c r="I72">
        <v>0</v>
      </c>
      <c r="J72">
        <v>82.828605999999994</v>
      </c>
      <c r="K72">
        <v>688.71594800000003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122.40709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41.08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49.112358999999998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80.177999999999997</v>
      </c>
      <c r="AM72">
        <v>0</v>
      </c>
      <c r="AN72">
        <v>1.1478459999999999</v>
      </c>
      <c r="AO72">
        <v>9.5549999999999997</v>
      </c>
      <c r="AP72">
        <v>11.529</v>
      </c>
      <c r="AQ72">
        <v>48.764961999999997</v>
      </c>
      <c r="AR72">
        <v>32.015999999999998</v>
      </c>
      <c r="AS72">
        <v>25.567152</v>
      </c>
      <c r="AT72">
        <v>15.000002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3244.6904390000004</v>
      </c>
    </row>
    <row r="73" spans="1:117">
      <c r="A73" t="s">
        <v>115</v>
      </c>
      <c r="B73">
        <v>0</v>
      </c>
      <c r="C73">
        <v>0</v>
      </c>
      <c r="D73">
        <v>49.530002000000003</v>
      </c>
      <c r="E73">
        <v>0</v>
      </c>
      <c r="F73">
        <v>0</v>
      </c>
      <c r="G73">
        <v>80.922839999999994</v>
      </c>
      <c r="H73">
        <v>0</v>
      </c>
      <c r="I73">
        <v>0</v>
      </c>
      <c r="J73">
        <v>82.828605999999994</v>
      </c>
      <c r="K73">
        <v>688.71594800000003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122.40709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41.08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49.112358999999998</v>
      </c>
      <c r="AH73">
        <v>179.96245400000001</v>
      </c>
      <c r="AI73">
        <v>18.308964</v>
      </c>
      <c r="AJ73">
        <v>0</v>
      </c>
      <c r="AK73">
        <v>67.990881999999999</v>
      </c>
      <c r="AL73">
        <v>80.177999999999997</v>
      </c>
      <c r="AM73">
        <v>0</v>
      </c>
      <c r="AN73">
        <v>1.1478459999999999</v>
      </c>
      <c r="AO73">
        <v>9.4197600000000001</v>
      </c>
      <c r="AP73">
        <v>11.529</v>
      </c>
      <c r="AQ73">
        <v>48.764961999999997</v>
      </c>
      <c r="AR73">
        <v>32.015999999999998</v>
      </c>
      <c r="AS73">
        <v>25.567152</v>
      </c>
      <c r="AT73">
        <v>15.000002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3258.5920710000005</v>
      </c>
    </row>
    <row r="74" spans="1:117">
      <c r="A74" t="s">
        <v>116</v>
      </c>
      <c r="B74">
        <v>0</v>
      </c>
      <c r="C74">
        <v>0</v>
      </c>
      <c r="D74">
        <v>49.530002000000003</v>
      </c>
      <c r="E74">
        <v>0</v>
      </c>
      <c r="F74">
        <v>0</v>
      </c>
      <c r="G74">
        <v>80.922839999999994</v>
      </c>
      <c r="H74">
        <v>0</v>
      </c>
      <c r="I74">
        <v>0</v>
      </c>
      <c r="J74">
        <v>82.828605999999994</v>
      </c>
      <c r="K74">
        <v>688.71594800000003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122.40709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41.08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49.112358999999998</v>
      </c>
      <c r="AH74">
        <v>179.96245400000001</v>
      </c>
      <c r="AI74">
        <v>19.834710999999999</v>
      </c>
      <c r="AJ74">
        <v>0</v>
      </c>
      <c r="AK74">
        <v>67.990881999999999</v>
      </c>
      <c r="AL74">
        <v>80.177999999999997</v>
      </c>
      <c r="AM74">
        <v>0</v>
      </c>
      <c r="AN74">
        <v>1.1478459999999999</v>
      </c>
      <c r="AO74">
        <v>9.3080400000000001</v>
      </c>
      <c r="AP74">
        <v>11.529</v>
      </c>
      <c r="AQ74">
        <v>48.764961999999997</v>
      </c>
      <c r="AR74">
        <v>32.015999999999998</v>
      </c>
      <c r="AS74">
        <v>25.567152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3260.0074460000001</v>
      </c>
    </row>
    <row r="75" spans="1:117">
      <c r="A75" t="s">
        <v>117</v>
      </c>
      <c r="B75">
        <v>0</v>
      </c>
      <c r="C75">
        <v>0</v>
      </c>
      <c r="D75">
        <v>49.530002000000003</v>
      </c>
      <c r="E75">
        <v>0</v>
      </c>
      <c r="F75">
        <v>0</v>
      </c>
      <c r="G75">
        <v>80.922839999999994</v>
      </c>
      <c r="H75">
        <v>0</v>
      </c>
      <c r="I75">
        <v>0</v>
      </c>
      <c r="J75">
        <v>82.828605999999994</v>
      </c>
      <c r="K75">
        <v>688.71594800000003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122.40709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41.08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49.112358999999998</v>
      </c>
      <c r="AH75">
        <v>179.96245400000001</v>
      </c>
      <c r="AI75">
        <v>22.886205</v>
      </c>
      <c r="AJ75">
        <v>0</v>
      </c>
      <c r="AK75">
        <v>67.990881999999999</v>
      </c>
      <c r="AL75">
        <v>80.177999999999997</v>
      </c>
      <c r="AM75">
        <v>0</v>
      </c>
      <c r="AN75">
        <v>1.1478459999999999</v>
      </c>
      <c r="AO75">
        <v>9.2521799999999992</v>
      </c>
      <c r="AP75">
        <v>1.7934000000000001</v>
      </c>
      <c r="AQ75">
        <v>64.382498999999996</v>
      </c>
      <c r="AR75">
        <v>32.015999999999998</v>
      </c>
      <c r="AS75">
        <v>23.969204000000001</v>
      </c>
      <c r="AT75">
        <v>15.000002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3267.2857209999997</v>
      </c>
    </row>
    <row r="76" spans="1:117">
      <c r="A76" t="s">
        <v>118</v>
      </c>
      <c r="B76">
        <v>0</v>
      </c>
      <c r="C76">
        <v>0</v>
      </c>
      <c r="D76">
        <v>49.530002000000003</v>
      </c>
      <c r="E76">
        <v>0</v>
      </c>
      <c r="F76">
        <v>0</v>
      </c>
      <c r="G76">
        <v>80.922839999999994</v>
      </c>
      <c r="H76">
        <v>0</v>
      </c>
      <c r="I76">
        <v>0</v>
      </c>
      <c r="J76">
        <v>82.828605999999994</v>
      </c>
      <c r="K76">
        <v>688.71594800000003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122.40709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41.08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80.177999999999997</v>
      </c>
      <c r="AM76">
        <v>0</v>
      </c>
      <c r="AN76">
        <v>1.1478459999999999</v>
      </c>
      <c r="AO76">
        <v>8.9963999999999995</v>
      </c>
      <c r="AP76">
        <v>1.7934000000000001</v>
      </c>
      <c r="AQ76">
        <v>64.382498999999996</v>
      </c>
      <c r="AR76">
        <v>32.015999999999998</v>
      </c>
      <c r="AS76">
        <v>23.969204000000001</v>
      </c>
      <c r="AT76">
        <v>15.000002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3332.905831</v>
      </c>
    </row>
    <row r="77" spans="1:117">
      <c r="A77" t="s">
        <v>119</v>
      </c>
      <c r="B77">
        <v>0</v>
      </c>
      <c r="C77">
        <v>0</v>
      </c>
      <c r="D77">
        <v>49.530002000000003</v>
      </c>
      <c r="E77">
        <v>0</v>
      </c>
      <c r="F77">
        <v>0</v>
      </c>
      <c r="G77">
        <v>80.922839999999994</v>
      </c>
      <c r="H77">
        <v>0</v>
      </c>
      <c r="I77">
        <v>0</v>
      </c>
      <c r="J77">
        <v>82.828605999999994</v>
      </c>
      <c r="K77">
        <v>688.71594800000003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122.40709</v>
      </c>
      <c r="Q77">
        <v>22.630299000000001</v>
      </c>
      <c r="R77">
        <v>44.306624999999997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6.5208000000000004</v>
      </c>
      <c r="AA77">
        <v>41.08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80.177999999999997</v>
      </c>
      <c r="AM77">
        <v>0</v>
      </c>
      <c r="AN77">
        <v>1.1478459999999999</v>
      </c>
      <c r="AO77">
        <v>8.3201999999999998</v>
      </c>
      <c r="AP77">
        <v>1.7934000000000001</v>
      </c>
      <c r="AQ77">
        <v>64.382498999999996</v>
      </c>
      <c r="AR77">
        <v>32.015999999999998</v>
      </c>
      <c r="AS77">
        <v>23.969204000000001</v>
      </c>
      <c r="AT77">
        <v>15.000002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3348.5257489999995</v>
      </c>
    </row>
    <row r="78" spans="1:117">
      <c r="A78" t="s">
        <v>120</v>
      </c>
      <c r="B78">
        <v>0</v>
      </c>
      <c r="C78">
        <v>0</v>
      </c>
      <c r="D78">
        <v>49.530002000000003</v>
      </c>
      <c r="E78">
        <v>0</v>
      </c>
      <c r="F78">
        <v>0</v>
      </c>
      <c r="G78">
        <v>80.922839999999994</v>
      </c>
      <c r="H78">
        <v>0</v>
      </c>
      <c r="I78">
        <v>0</v>
      </c>
      <c r="J78">
        <v>82.828605999999994</v>
      </c>
      <c r="K78">
        <v>688.71594800000003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122.40709</v>
      </c>
      <c r="Q78">
        <v>22.630299000000001</v>
      </c>
      <c r="R78">
        <v>44.306624999999997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67.990881999999999</v>
      </c>
      <c r="AL78">
        <v>80.177999999999997</v>
      </c>
      <c r="AM78">
        <v>9.5144819999999992</v>
      </c>
      <c r="AN78">
        <v>1.1478459999999999</v>
      </c>
      <c r="AO78">
        <v>8.0261999999999993</v>
      </c>
      <c r="AP78">
        <v>9.4794</v>
      </c>
      <c r="AQ78">
        <v>64.382498999999996</v>
      </c>
      <c r="AR78">
        <v>32.015999999999998</v>
      </c>
      <c r="AS78">
        <v>38.350727999999997</v>
      </c>
      <c r="AT78">
        <v>15.000002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3402.1336529999994</v>
      </c>
    </row>
    <row r="79" spans="1:117">
      <c r="A79" t="s">
        <v>121</v>
      </c>
      <c r="B79">
        <v>0</v>
      </c>
      <c r="C79">
        <v>0</v>
      </c>
      <c r="D79">
        <v>49.530002000000003</v>
      </c>
      <c r="E79">
        <v>0</v>
      </c>
      <c r="F79">
        <v>0</v>
      </c>
      <c r="G79">
        <v>80.922839999999994</v>
      </c>
      <c r="H79">
        <v>0</v>
      </c>
      <c r="I79">
        <v>0</v>
      </c>
      <c r="J79">
        <v>82.828605999999994</v>
      </c>
      <c r="K79">
        <v>688.41594799999996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122.40709</v>
      </c>
      <c r="Q79">
        <v>22.630299000000001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1.1478459999999999</v>
      </c>
      <c r="AO79">
        <v>7.9112460000000002</v>
      </c>
      <c r="AP79">
        <v>9.4794</v>
      </c>
      <c r="AQ79">
        <v>64.382498999999996</v>
      </c>
      <c r="AR79">
        <v>32.015999999999998</v>
      </c>
      <c r="AS79">
        <v>38.350727999999997</v>
      </c>
      <c r="AT79">
        <v>15.000002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3411.0428910000001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80.922839999999994</v>
      </c>
      <c r="H80">
        <v>0</v>
      </c>
      <c r="I80">
        <v>0</v>
      </c>
      <c r="J80">
        <v>82.828605999999994</v>
      </c>
      <c r="K80">
        <v>688.41594799999996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122.40709</v>
      </c>
      <c r="Q80">
        <v>22.630299000000001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1.1478459999999999</v>
      </c>
      <c r="AO80">
        <v>8.0261999999999993</v>
      </c>
      <c r="AP80">
        <v>9.4794</v>
      </c>
      <c r="AQ80">
        <v>64.382498999999996</v>
      </c>
      <c r="AR80">
        <v>32.015999999999998</v>
      </c>
      <c r="AS80">
        <v>38.350727999999997</v>
      </c>
      <c r="AT80">
        <v>15.000002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3411.1578449999997</v>
      </c>
    </row>
    <row r="81" spans="1:117">
      <c r="A81" t="s">
        <v>123</v>
      </c>
      <c r="B81">
        <v>0</v>
      </c>
      <c r="C81">
        <v>0</v>
      </c>
      <c r="D81">
        <v>49.530002000000003</v>
      </c>
      <c r="E81">
        <v>0</v>
      </c>
      <c r="F81">
        <v>0</v>
      </c>
      <c r="G81">
        <v>80.922839999999994</v>
      </c>
      <c r="H81">
        <v>0</v>
      </c>
      <c r="I81">
        <v>0</v>
      </c>
      <c r="J81">
        <v>82.828605999999994</v>
      </c>
      <c r="K81">
        <v>688.41594799999996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122.40709</v>
      </c>
      <c r="Q81">
        <v>21.019770000000001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1.1478459999999999</v>
      </c>
      <c r="AO81">
        <v>8.1849600000000002</v>
      </c>
      <c r="AP81">
        <v>9.4794</v>
      </c>
      <c r="AQ81">
        <v>64.382498999999996</v>
      </c>
      <c r="AR81">
        <v>32.015999999999998</v>
      </c>
      <c r="AS81">
        <v>38.350727999999997</v>
      </c>
      <c r="AT81">
        <v>15.000002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3409.7060759999999</v>
      </c>
    </row>
    <row r="82" spans="1:117">
      <c r="A82" t="s">
        <v>124</v>
      </c>
      <c r="B82">
        <v>0</v>
      </c>
      <c r="C82">
        <v>0</v>
      </c>
      <c r="D82">
        <v>49.530002000000003</v>
      </c>
      <c r="E82">
        <v>0</v>
      </c>
      <c r="F82">
        <v>0</v>
      </c>
      <c r="G82">
        <v>80.922839999999994</v>
      </c>
      <c r="H82">
        <v>0</v>
      </c>
      <c r="I82">
        <v>0</v>
      </c>
      <c r="J82">
        <v>82.828605999999994</v>
      </c>
      <c r="K82">
        <v>688.41594799999996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122.40709</v>
      </c>
      <c r="Q82">
        <v>21.019770000000001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1.1478459999999999</v>
      </c>
      <c r="AO82">
        <v>8.2943280000000001</v>
      </c>
      <c r="AP82">
        <v>9.4794</v>
      </c>
      <c r="AQ82">
        <v>64.382498999999996</v>
      </c>
      <c r="AR82">
        <v>32.015999999999998</v>
      </c>
      <c r="AS82">
        <v>26.366125</v>
      </c>
      <c r="AT82">
        <v>15.000002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3328.5985449999998</v>
      </c>
    </row>
    <row r="83" spans="1:117">
      <c r="A83" t="s">
        <v>125</v>
      </c>
      <c r="B83">
        <v>0</v>
      </c>
      <c r="C83">
        <v>0</v>
      </c>
      <c r="D83">
        <v>50.181711999999997</v>
      </c>
      <c r="E83">
        <v>0</v>
      </c>
      <c r="F83">
        <v>0</v>
      </c>
      <c r="G83">
        <v>80.922839999999994</v>
      </c>
      <c r="H83">
        <v>0</v>
      </c>
      <c r="I83">
        <v>0</v>
      </c>
      <c r="J83">
        <v>82.828605999999994</v>
      </c>
      <c r="K83">
        <v>688.41594799999996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122.40709</v>
      </c>
      <c r="Q83">
        <v>21.019770000000001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18.308964</v>
      </c>
      <c r="AJ83">
        <v>0</v>
      </c>
      <c r="AK83">
        <v>67.990881999999999</v>
      </c>
      <c r="AL83">
        <v>80.177999999999997</v>
      </c>
      <c r="AM83">
        <v>18.838674000000001</v>
      </c>
      <c r="AN83">
        <v>1.1478459999999999</v>
      </c>
      <c r="AO83">
        <v>8.4927779999999995</v>
      </c>
      <c r="AP83">
        <v>9.4794</v>
      </c>
      <c r="AQ83">
        <v>64.382498999999996</v>
      </c>
      <c r="AR83">
        <v>32.015999999999998</v>
      </c>
      <c r="AS83">
        <v>26.366125</v>
      </c>
      <c r="AT83">
        <v>15.000006000000001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3338.6031909999997</v>
      </c>
    </row>
    <row r="84" spans="1:117">
      <c r="A84" t="s">
        <v>126</v>
      </c>
      <c r="B84">
        <v>0</v>
      </c>
      <c r="C84">
        <v>0</v>
      </c>
      <c r="D84">
        <v>50.181711999999997</v>
      </c>
      <c r="E84">
        <v>0</v>
      </c>
      <c r="F84">
        <v>0</v>
      </c>
      <c r="G84">
        <v>80.922839999999994</v>
      </c>
      <c r="H84">
        <v>0</v>
      </c>
      <c r="I84">
        <v>0</v>
      </c>
      <c r="J84">
        <v>82.828605999999994</v>
      </c>
      <c r="K84">
        <v>688.41594799999996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122.40709</v>
      </c>
      <c r="Q84">
        <v>21.019770000000001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18.308964</v>
      </c>
      <c r="AJ84">
        <v>0</v>
      </c>
      <c r="AK84">
        <v>67.990881999999999</v>
      </c>
      <c r="AL84">
        <v>80.177999999999997</v>
      </c>
      <c r="AM84">
        <v>18.838674000000001</v>
      </c>
      <c r="AN84">
        <v>1.1478459999999999</v>
      </c>
      <c r="AO84">
        <v>8.4927779999999995</v>
      </c>
      <c r="AP84">
        <v>9.4794</v>
      </c>
      <c r="AQ84">
        <v>64.382498999999996</v>
      </c>
      <c r="AR84">
        <v>32.015999999999998</v>
      </c>
      <c r="AS84">
        <v>26.366125</v>
      </c>
      <c r="AT84">
        <v>15.000006000000001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3338.6031909999997</v>
      </c>
    </row>
    <row r="85" spans="1:117">
      <c r="A85" t="s">
        <v>127</v>
      </c>
      <c r="B85">
        <v>0</v>
      </c>
      <c r="C85">
        <v>0</v>
      </c>
      <c r="D85">
        <v>50.181711999999997</v>
      </c>
      <c r="E85">
        <v>0</v>
      </c>
      <c r="F85">
        <v>0</v>
      </c>
      <c r="G85">
        <v>80.922839999999994</v>
      </c>
      <c r="H85">
        <v>0</v>
      </c>
      <c r="I85">
        <v>0</v>
      </c>
      <c r="J85">
        <v>82.828605999999994</v>
      </c>
      <c r="K85">
        <v>688.41594799999996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122.40709</v>
      </c>
      <c r="Q85">
        <v>21.019770000000001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18.308964</v>
      </c>
      <c r="AJ85">
        <v>0</v>
      </c>
      <c r="AK85">
        <v>67.990881999999999</v>
      </c>
      <c r="AL85">
        <v>80.177999999999997</v>
      </c>
      <c r="AM85">
        <v>18.838674000000001</v>
      </c>
      <c r="AN85">
        <v>1.1478459999999999</v>
      </c>
      <c r="AO85">
        <v>8.4927779999999995</v>
      </c>
      <c r="AP85">
        <v>9.4794</v>
      </c>
      <c r="AQ85">
        <v>64.382498999999996</v>
      </c>
      <c r="AR85">
        <v>32.015999999999998</v>
      </c>
      <c r="AS85">
        <v>26.366125</v>
      </c>
      <c r="AT85">
        <v>15.000011000000001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3338.6031959999996</v>
      </c>
    </row>
    <row r="86" spans="1:117">
      <c r="A86" t="s">
        <v>128</v>
      </c>
      <c r="B86">
        <v>0</v>
      </c>
      <c r="C86">
        <v>0</v>
      </c>
      <c r="D86">
        <v>50.181711999999997</v>
      </c>
      <c r="E86">
        <v>0</v>
      </c>
      <c r="F86">
        <v>0</v>
      </c>
      <c r="G86">
        <v>80.922839999999994</v>
      </c>
      <c r="H86">
        <v>0</v>
      </c>
      <c r="I86">
        <v>0</v>
      </c>
      <c r="J86">
        <v>82.828605999999994</v>
      </c>
      <c r="K86">
        <v>688.41594799999996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122.40709</v>
      </c>
      <c r="Q86">
        <v>21.019770000000001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18.308964</v>
      </c>
      <c r="AJ86">
        <v>0</v>
      </c>
      <c r="AK86">
        <v>67.990881999999999</v>
      </c>
      <c r="AL86">
        <v>80.177999999999997</v>
      </c>
      <c r="AM86">
        <v>9.5144819999999992</v>
      </c>
      <c r="AN86">
        <v>1.1478459999999999</v>
      </c>
      <c r="AO86">
        <v>8.5856820000000003</v>
      </c>
      <c r="AP86">
        <v>9.4794</v>
      </c>
      <c r="AQ86">
        <v>64.382498999999996</v>
      </c>
      <c r="AR86">
        <v>32.015999999999998</v>
      </c>
      <c r="AS86">
        <v>26.366125</v>
      </c>
      <c r="AT86">
        <v>15.000011000000001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3302.5936649999999</v>
      </c>
    </row>
    <row r="87" spans="1:117">
      <c r="A87" t="s">
        <v>129</v>
      </c>
      <c r="B87">
        <v>0</v>
      </c>
      <c r="C87">
        <v>0</v>
      </c>
      <c r="D87">
        <v>50.181711999999997</v>
      </c>
      <c r="E87">
        <v>0</v>
      </c>
      <c r="F87">
        <v>0</v>
      </c>
      <c r="G87">
        <v>80.922839999999994</v>
      </c>
      <c r="H87">
        <v>0</v>
      </c>
      <c r="I87">
        <v>0</v>
      </c>
      <c r="J87">
        <v>82.828605999999994</v>
      </c>
      <c r="K87">
        <v>688.41594799999996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122.40709</v>
      </c>
      <c r="Q87">
        <v>21.019770000000001</v>
      </c>
      <c r="R87">
        <v>44.306624999999997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148.30237500000001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18.308964</v>
      </c>
      <c r="AJ87">
        <v>0</v>
      </c>
      <c r="AK87">
        <v>67.990881999999999</v>
      </c>
      <c r="AL87">
        <v>80.177999999999997</v>
      </c>
      <c r="AM87">
        <v>9.5144819999999992</v>
      </c>
      <c r="AN87">
        <v>1.1478459999999999</v>
      </c>
      <c r="AO87">
        <v>8.4319199999999999</v>
      </c>
      <c r="AP87">
        <v>9.4794</v>
      </c>
      <c r="AQ87">
        <v>64.382498999999996</v>
      </c>
      <c r="AR87">
        <v>32.015999999999998</v>
      </c>
      <c r="AS87">
        <v>26.366125</v>
      </c>
      <c r="AT87">
        <v>15.000011000000001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3302.439903</v>
      </c>
    </row>
    <row r="88" spans="1:117">
      <c r="A88" t="s">
        <v>130</v>
      </c>
      <c r="B88">
        <v>0</v>
      </c>
      <c r="C88">
        <v>0</v>
      </c>
      <c r="D88">
        <v>50.181711999999997</v>
      </c>
      <c r="E88">
        <v>0</v>
      </c>
      <c r="F88">
        <v>0</v>
      </c>
      <c r="G88">
        <v>80.922839999999994</v>
      </c>
      <c r="H88">
        <v>0</v>
      </c>
      <c r="I88">
        <v>0</v>
      </c>
      <c r="J88">
        <v>82.828605999999994</v>
      </c>
      <c r="K88">
        <v>688.41594799999996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122.40709</v>
      </c>
      <c r="Q88">
        <v>21.019770000000001</v>
      </c>
      <c r="R88">
        <v>44.306624999999997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148.30237500000001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18.308964</v>
      </c>
      <c r="AJ88">
        <v>0</v>
      </c>
      <c r="AK88">
        <v>67.990881999999999</v>
      </c>
      <c r="AL88">
        <v>80.177999999999997</v>
      </c>
      <c r="AM88">
        <v>9.5144819999999992</v>
      </c>
      <c r="AN88">
        <v>1.1478459999999999</v>
      </c>
      <c r="AO88">
        <v>8.4971879999999995</v>
      </c>
      <c r="AP88">
        <v>9.4794</v>
      </c>
      <c r="AQ88">
        <v>64.382498999999996</v>
      </c>
      <c r="AR88">
        <v>32.015999999999998</v>
      </c>
      <c r="AS88">
        <v>26.366125</v>
      </c>
      <c r="AT88">
        <v>15.000011000000001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3302.5051709999998</v>
      </c>
    </row>
    <row r="89" spans="1:117">
      <c r="A89" t="s">
        <v>131</v>
      </c>
      <c r="B89">
        <v>0</v>
      </c>
      <c r="C89">
        <v>0</v>
      </c>
      <c r="D89">
        <v>50.181711999999997</v>
      </c>
      <c r="E89">
        <v>0</v>
      </c>
      <c r="F89">
        <v>0</v>
      </c>
      <c r="G89">
        <v>80.922839999999994</v>
      </c>
      <c r="H89">
        <v>0</v>
      </c>
      <c r="I89">
        <v>0</v>
      </c>
      <c r="J89">
        <v>82.828605999999994</v>
      </c>
      <c r="K89">
        <v>688.41594799999996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122.40709</v>
      </c>
      <c r="Q89">
        <v>21.019770000000001</v>
      </c>
      <c r="R89">
        <v>44.306624999999997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148.30237500000001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67.990881999999999</v>
      </c>
      <c r="AL89">
        <v>80.177999999999997</v>
      </c>
      <c r="AM89">
        <v>9.5144819999999992</v>
      </c>
      <c r="AN89">
        <v>1.1478459999999999</v>
      </c>
      <c r="AO89">
        <v>8.7265080000000008</v>
      </c>
      <c r="AP89">
        <v>9.4794</v>
      </c>
      <c r="AQ89">
        <v>64.382498999999996</v>
      </c>
      <c r="AR89">
        <v>32.015999999999998</v>
      </c>
      <c r="AS89">
        <v>26.366125</v>
      </c>
      <c r="AT89">
        <v>15.000011000000001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3302.7344910000002</v>
      </c>
    </row>
    <row r="90" spans="1:117">
      <c r="A90" t="s">
        <v>132</v>
      </c>
      <c r="B90">
        <v>0</v>
      </c>
      <c r="C90">
        <v>0</v>
      </c>
      <c r="D90">
        <v>50.181711999999997</v>
      </c>
      <c r="E90">
        <v>0</v>
      </c>
      <c r="F90">
        <v>0</v>
      </c>
      <c r="G90">
        <v>80.922839999999994</v>
      </c>
      <c r="H90">
        <v>0</v>
      </c>
      <c r="I90">
        <v>0</v>
      </c>
      <c r="J90">
        <v>82.828605999999994</v>
      </c>
      <c r="K90">
        <v>688.41594799999996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122.40709</v>
      </c>
      <c r="Q90">
        <v>21.019770000000001</v>
      </c>
      <c r="R90">
        <v>44.306624999999997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1.1478459999999999</v>
      </c>
      <c r="AO90">
        <v>8.7903059999999993</v>
      </c>
      <c r="AP90">
        <v>9.4794</v>
      </c>
      <c r="AQ90">
        <v>64.382498999999996</v>
      </c>
      <c r="AR90">
        <v>32.015999999999998</v>
      </c>
      <c r="AS90">
        <v>26.366125</v>
      </c>
      <c r="AT90">
        <v>15.000011000000001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3338.9007239999996</v>
      </c>
    </row>
    <row r="91" spans="1:117">
      <c r="A91" t="s">
        <v>133</v>
      </c>
      <c r="B91">
        <v>0</v>
      </c>
      <c r="C91">
        <v>0</v>
      </c>
      <c r="D91">
        <v>51.485132999999998</v>
      </c>
      <c r="E91">
        <v>0</v>
      </c>
      <c r="F91">
        <v>0</v>
      </c>
      <c r="G91">
        <v>80.922839999999994</v>
      </c>
      <c r="H91">
        <v>0</v>
      </c>
      <c r="I91">
        <v>0</v>
      </c>
      <c r="J91">
        <v>82.828605999999994</v>
      </c>
      <c r="K91">
        <v>688.41594799999996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122.40709</v>
      </c>
      <c r="Q91">
        <v>21.019770000000001</v>
      </c>
      <c r="R91">
        <v>44.306624999999997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1.1478459999999999</v>
      </c>
      <c r="AO91">
        <v>8.9270160000000001</v>
      </c>
      <c r="AP91">
        <v>9.4794</v>
      </c>
      <c r="AQ91">
        <v>64.382498999999996</v>
      </c>
      <c r="AR91">
        <v>36.984000000000002</v>
      </c>
      <c r="AS91">
        <v>26.366125</v>
      </c>
      <c r="AT91">
        <v>15.000011000000001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3345.3088549999998</v>
      </c>
    </row>
    <row r="92" spans="1:117">
      <c r="A92" t="s">
        <v>134</v>
      </c>
      <c r="B92">
        <v>0</v>
      </c>
      <c r="C92">
        <v>0</v>
      </c>
      <c r="D92">
        <v>51.485132999999998</v>
      </c>
      <c r="E92">
        <v>0</v>
      </c>
      <c r="F92">
        <v>0</v>
      </c>
      <c r="G92">
        <v>80.922839999999994</v>
      </c>
      <c r="H92">
        <v>0</v>
      </c>
      <c r="I92">
        <v>0</v>
      </c>
      <c r="J92">
        <v>82.828605999999994</v>
      </c>
      <c r="K92">
        <v>688.41594799999996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122.40709</v>
      </c>
      <c r="Q92">
        <v>21.019770000000001</v>
      </c>
      <c r="R92">
        <v>44.306624999999997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1.1478459999999999</v>
      </c>
      <c r="AO92">
        <v>9.0822479999999999</v>
      </c>
      <c r="AP92">
        <v>9.4794</v>
      </c>
      <c r="AQ92">
        <v>64.382498999999996</v>
      </c>
      <c r="AR92">
        <v>36.984000000000002</v>
      </c>
      <c r="AS92">
        <v>26.366125</v>
      </c>
      <c r="AT92">
        <v>15.000011000000001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3345.4640869999998</v>
      </c>
    </row>
    <row r="93" spans="1:117">
      <c r="A93" t="s">
        <v>135</v>
      </c>
      <c r="B93">
        <v>0</v>
      </c>
      <c r="C93">
        <v>0</v>
      </c>
      <c r="D93">
        <v>51.485132999999998</v>
      </c>
      <c r="E93">
        <v>0</v>
      </c>
      <c r="F93">
        <v>0</v>
      </c>
      <c r="G93">
        <v>80.922839999999994</v>
      </c>
      <c r="H93">
        <v>0</v>
      </c>
      <c r="I93">
        <v>0</v>
      </c>
      <c r="J93">
        <v>82.828605999999994</v>
      </c>
      <c r="K93">
        <v>688.41594799999996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122.40709</v>
      </c>
      <c r="Q93">
        <v>21.019770000000001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1.1478459999999999</v>
      </c>
      <c r="AO93">
        <v>9.1642740000000007</v>
      </c>
      <c r="AP93">
        <v>9.4794</v>
      </c>
      <c r="AQ93">
        <v>64.382498999999996</v>
      </c>
      <c r="AR93">
        <v>41.4</v>
      </c>
      <c r="AS93">
        <v>26.366125</v>
      </c>
      <c r="AT93">
        <v>15.000011000000001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3349.962113</v>
      </c>
    </row>
    <row r="94" spans="1:117">
      <c r="A94" t="s">
        <v>136</v>
      </c>
      <c r="B94">
        <v>0</v>
      </c>
      <c r="C94">
        <v>0</v>
      </c>
      <c r="D94">
        <v>51.485132999999998</v>
      </c>
      <c r="E94">
        <v>0</v>
      </c>
      <c r="F94">
        <v>0</v>
      </c>
      <c r="G94">
        <v>80.922839999999994</v>
      </c>
      <c r="H94">
        <v>0</v>
      </c>
      <c r="I94">
        <v>0</v>
      </c>
      <c r="J94">
        <v>82.828605999999994</v>
      </c>
      <c r="K94">
        <v>688.41594799999996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122.40709</v>
      </c>
      <c r="Q94">
        <v>21.019770000000001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9.5144819999999992</v>
      </c>
      <c r="AN94">
        <v>1.1478459999999999</v>
      </c>
      <c r="AO94">
        <v>9.2618819999999999</v>
      </c>
      <c r="AP94">
        <v>9.4794</v>
      </c>
      <c r="AQ94">
        <v>64.382498999999996</v>
      </c>
      <c r="AR94">
        <v>41.4</v>
      </c>
      <c r="AS94">
        <v>26.366125</v>
      </c>
      <c r="AT94">
        <v>15.000011000000001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3317.1780859999994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80.922839999999994</v>
      </c>
      <c r="H95">
        <v>0</v>
      </c>
      <c r="I95">
        <v>0</v>
      </c>
      <c r="J95">
        <v>82.828605999999994</v>
      </c>
      <c r="K95">
        <v>688.41594799999996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122.40709</v>
      </c>
      <c r="Q95">
        <v>21.019770000000001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0</v>
      </c>
      <c r="AN95">
        <v>1.1478459999999999</v>
      </c>
      <c r="AO95">
        <v>9.2736420000000006</v>
      </c>
      <c r="AP95">
        <v>9.4794</v>
      </c>
      <c r="AQ95">
        <v>64.382498999999996</v>
      </c>
      <c r="AR95">
        <v>35.328000000000003</v>
      </c>
      <c r="AS95">
        <v>26.366125</v>
      </c>
      <c r="AT95">
        <v>15.000011000000001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3302.2550749999996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80.922839999999994</v>
      </c>
      <c r="H96">
        <v>0</v>
      </c>
      <c r="I96">
        <v>0</v>
      </c>
      <c r="J96">
        <v>82.828605999999994</v>
      </c>
      <c r="K96">
        <v>688.41594799999996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122.40709</v>
      </c>
      <c r="Q96">
        <v>21.019770000000001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0</v>
      </c>
      <c r="AN96">
        <v>1.1478459999999999</v>
      </c>
      <c r="AO96">
        <v>9.3994739999999997</v>
      </c>
      <c r="AP96">
        <v>9.4794</v>
      </c>
      <c r="AQ96">
        <v>64.382498999999996</v>
      </c>
      <c r="AR96">
        <v>35.328000000000003</v>
      </c>
      <c r="AS96">
        <v>26.366125</v>
      </c>
      <c r="AT96">
        <v>15.000011000000001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3302.3809069999993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80.922839999999994</v>
      </c>
      <c r="H97">
        <v>0</v>
      </c>
      <c r="I97">
        <v>0</v>
      </c>
      <c r="J97">
        <v>82.828605999999994</v>
      </c>
      <c r="K97">
        <v>688.41594799999996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122.40709</v>
      </c>
      <c r="Q97">
        <v>21.019770000000001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0</v>
      </c>
      <c r="AN97">
        <v>1.1478459999999999</v>
      </c>
      <c r="AO97">
        <v>9.4191719999999997</v>
      </c>
      <c r="AP97">
        <v>9.4794</v>
      </c>
      <c r="AQ97">
        <v>64.382498999999996</v>
      </c>
      <c r="AR97">
        <v>35.328000000000003</v>
      </c>
      <c r="AS97">
        <v>26.366125</v>
      </c>
      <c r="AT97">
        <v>15.000011000000001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3302.4006049999994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80.922839999999994</v>
      </c>
      <c r="H98">
        <v>0</v>
      </c>
      <c r="I98">
        <v>0</v>
      </c>
      <c r="J98">
        <v>82.828605999999994</v>
      </c>
      <c r="K98">
        <v>688.41594799999996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122.40709</v>
      </c>
      <c r="Q98">
        <v>21.019770000000001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0</v>
      </c>
      <c r="AN98">
        <v>1.1478459999999999</v>
      </c>
      <c r="AO98">
        <v>9.4403400000000008</v>
      </c>
      <c r="AP98">
        <v>9.4794</v>
      </c>
      <c r="AQ98">
        <v>64.382498999999996</v>
      </c>
      <c r="AR98">
        <v>35.328000000000003</v>
      </c>
      <c r="AS98">
        <v>26.366125</v>
      </c>
      <c r="AT98">
        <v>15.000011000000001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3302.4217729999996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0.65366568000000003</v>
      </c>
      <c r="E99">
        <f t="shared" si="2"/>
        <v>0</v>
      </c>
      <c r="F99">
        <f t="shared" si="2"/>
        <v>0</v>
      </c>
      <c r="G99">
        <f t="shared" si="2"/>
        <v>1.9591352720000006</v>
      </c>
      <c r="H99">
        <f t="shared" si="2"/>
        <v>0</v>
      </c>
      <c r="I99">
        <f t="shared" si="2"/>
        <v>0</v>
      </c>
      <c r="J99">
        <f t="shared" si="2"/>
        <v>1.9892443900000008</v>
      </c>
      <c r="K99">
        <f t="shared" si="2"/>
        <v>16.526660251999999</v>
      </c>
      <c r="L99">
        <f t="shared" si="2"/>
        <v>10.138650840000007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2.9377701600000021</v>
      </c>
      <c r="Q99">
        <f t="shared" si="2"/>
        <v>0.53259360549999979</v>
      </c>
      <c r="R99">
        <f t="shared" si="2"/>
        <v>1.0707090000000015</v>
      </c>
      <c r="S99">
        <f t="shared" si="2"/>
        <v>0.66333552000000018</v>
      </c>
      <c r="T99">
        <f t="shared" si="2"/>
        <v>7.4270063999999927E-2</v>
      </c>
      <c r="U99">
        <f t="shared" si="2"/>
        <v>8.3419874999999823</v>
      </c>
      <c r="V99">
        <f t="shared" si="2"/>
        <v>0.34321768800000052</v>
      </c>
      <c r="W99">
        <f t="shared" si="2"/>
        <v>0.77210399999999912</v>
      </c>
      <c r="X99">
        <f t="shared" si="2"/>
        <v>3.5592569999999952</v>
      </c>
      <c r="Y99">
        <f t="shared" si="2"/>
        <v>0</v>
      </c>
      <c r="Z99">
        <f t="shared" si="2"/>
        <v>0.19106999999999996</v>
      </c>
      <c r="AA99">
        <f t="shared" si="2"/>
        <v>0.74259130999999934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0.7476569384999997</v>
      </c>
      <c r="AG99">
        <f t="shared" si="2"/>
        <v>1.1786966160000012</v>
      </c>
      <c r="AH99">
        <f t="shared" si="2"/>
        <v>4.3252833630000067</v>
      </c>
      <c r="AI99">
        <f t="shared" si="2"/>
        <v>0.46016987575000051</v>
      </c>
      <c r="AJ99">
        <f t="shared" si="2"/>
        <v>0</v>
      </c>
      <c r="AK99">
        <f t="shared" si="2"/>
        <v>1.6317811680000012</v>
      </c>
      <c r="AL99">
        <f t="shared" si="2"/>
        <v>1.8687458299999997</v>
      </c>
      <c r="AM99">
        <f t="shared" si="2"/>
        <v>6.6078076499999985E-2</v>
      </c>
      <c r="AN99">
        <f t="shared" si="2"/>
        <v>2.7548304000000023E-2</v>
      </c>
      <c r="AO99">
        <f t="shared" si="2"/>
        <v>0.22888855499999997</v>
      </c>
      <c r="AP99">
        <f t="shared" si="2"/>
        <v>0.26010705000000034</v>
      </c>
      <c r="AQ99">
        <f t="shared" si="2"/>
        <v>1.3306778882500017</v>
      </c>
      <c r="AR99">
        <f t="shared" si="2"/>
        <v>0.79929600000000101</v>
      </c>
      <c r="AS99">
        <f t="shared" si="2"/>
        <v>0.61341190124999989</v>
      </c>
      <c r="AT99">
        <f t="shared" si="2"/>
        <v>0.36000720300000022</v>
      </c>
      <c r="AU99">
        <f t="shared" si="2"/>
        <v>0</v>
      </c>
      <c r="AV99">
        <f t="shared" si="2"/>
        <v>0.57523231649999995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78.629050514249997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688.41594799999996</v>
      </c>
      <c r="L3">
        <v>422.44</v>
      </c>
      <c r="M3">
        <v>97.055942999999999</v>
      </c>
      <c r="N3">
        <v>124.38</v>
      </c>
      <c r="O3">
        <v>130.58009999999999</v>
      </c>
      <c r="P3">
        <v>122.40709</v>
      </c>
      <c r="Q3">
        <v>21.314634000000002</v>
      </c>
      <c r="R3">
        <v>43.671700000000001</v>
      </c>
      <c r="S3">
        <v>27.63898</v>
      </c>
      <c r="T3">
        <v>3.09</v>
      </c>
      <c r="U3">
        <v>345.9375</v>
      </c>
      <c r="V3">
        <v>14.3</v>
      </c>
      <c r="W3">
        <v>32.170099999999998</v>
      </c>
      <c r="X3">
        <v>148.30000000000001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66.814999999999998</v>
      </c>
      <c r="AM3">
        <v>0</v>
      </c>
      <c r="AN3">
        <v>1.1478459999999999</v>
      </c>
      <c r="AO3">
        <v>9.6725999999999992</v>
      </c>
      <c r="AP3">
        <v>12.9381</v>
      </c>
      <c r="AQ3">
        <v>64.382498999999996</v>
      </c>
      <c r="AR3">
        <v>39.744</v>
      </c>
      <c r="AS3">
        <v>27.165099000000001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5.3966000000000003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3064.5064919999995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688.41594799999996</v>
      </c>
      <c r="L4">
        <v>422.44</v>
      </c>
      <c r="M4">
        <v>97.055942999999999</v>
      </c>
      <c r="N4">
        <v>124.38</v>
      </c>
      <c r="O4">
        <v>130.58009999999999</v>
      </c>
      <c r="P4">
        <v>122.40709</v>
      </c>
      <c r="Q4">
        <v>21.315823000000002</v>
      </c>
      <c r="R4">
        <v>43.671700000000001</v>
      </c>
      <c r="S4">
        <v>27.63898</v>
      </c>
      <c r="T4">
        <v>3.09</v>
      </c>
      <c r="U4">
        <v>345.9375</v>
      </c>
      <c r="V4">
        <v>14.3</v>
      </c>
      <c r="W4">
        <v>32.170099999999998</v>
      </c>
      <c r="X4">
        <v>148.30000000000001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66.814999999999998</v>
      </c>
      <c r="AM4">
        <v>0</v>
      </c>
      <c r="AN4">
        <v>1.1478459999999999</v>
      </c>
      <c r="AO4">
        <v>9.6725999999999992</v>
      </c>
      <c r="AP4">
        <v>12.9381</v>
      </c>
      <c r="AQ4">
        <v>64.382498999999996</v>
      </c>
      <c r="AR4">
        <v>39.744</v>
      </c>
      <c r="AS4">
        <v>27.165099000000001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5.3966000000000003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3064.5076809999991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688.41594799999996</v>
      </c>
      <c r="L5">
        <v>422.44</v>
      </c>
      <c r="M5">
        <v>97.055942999999999</v>
      </c>
      <c r="N5">
        <v>124.38</v>
      </c>
      <c r="O5">
        <v>130.58009999999999</v>
      </c>
      <c r="P5">
        <v>122.40709</v>
      </c>
      <c r="Q5">
        <v>21.315823000000002</v>
      </c>
      <c r="R5">
        <v>43.671700000000001</v>
      </c>
      <c r="S5">
        <v>27.63898</v>
      </c>
      <c r="T5">
        <v>3.09</v>
      </c>
      <c r="U5">
        <v>345.9375</v>
      </c>
      <c r="V5">
        <v>14.3</v>
      </c>
      <c r="W5">
        <v>32.170099999999998</v>
      </c>
      <c r="X5">
        <v>148.30000000000001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66.814999999999998</v>
      </c>
      <c r="AM5">
        <v>0</v>
      </c>
      <c r="AN5">
        <v>1.1478459999999999</v>
      </c>
      <c r="AO5">
        <v>9.6725999999999992</v>
      </c>
      <c r="AP5">
        <v>12.9381</v>
      </c>
      <c r="AQ5">
        <v>64.382498999999996</v>
      </c>
      <c r="AR5">
        <v>39.744</v>
      </c>
      <c r="AS5">
        <v>27.165099000000001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5.3966000000000003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3064.5076809999991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688.41594799999996</v>
      </c>
      <c r="L6">
        <v>422.44</v>
      </c>
      <c r="M6">
        <v>97.055942999999999</v>
      </c>
      <c r="N6">
        <v>124.38</v>
      </c>
      <c r="O6">
        <v>130.58009999999999</v>
      </c>
      <c r="P6">
        <v>122.40709</v>
      </c>
      <c r="Q6">
        <v>21.315823000000002</v>
      </c>
      <c r="R6">
        <v>43.671700000000001</v>
      </c>
      <c r="S6">
        <v>27.63898</v>
      </c>
      <c r="T6">
        <v>3.09</v>
      </c>
      <c r="U6">
        <v>345.9375</v>
      </c>
      <c r="V6">
        <v>14.3</v>
      </c>
      <c r="W6">
        <v>32.170099999999998</v>
      </c>
      <c r="X6">
        <v>148.30000000000001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19.071838</v>
      </c>
      <c r="AJ6">
        <v>0</v>
      </c>
      <c r="AK6">
        <v>67.990881999999999</v>
      </c>
      <c r="AL6">
        <v>66.814999999999998</v>
      </c>
      <c r="AM6">
        <v>0</v>
      </c>
      <c r="AN6">
        <v>1.1478459999999999</v>
      </c>
      <c r="AO6">
        <v>9.6725999999999992</v>
      </c>
      <c r="AP6">
        <v>12.9381</v>
      </c>
      <c r="AQ6">
        <v>64.382498999999996</v>
      </c>
      <c r="AR6">
        <v>39.744</v>
      </c>
      <c r="AS6">
        <v>27.165099000000001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5.3966000000000003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3079.3074269999988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688.41594799999996</v>
      </c>
      <c r="L7">
        <v>422.44</v>
      </c>
      <c r="M7">
        <v>97.055942999999999</v>
      </c>
      <c r="N7">
        <v>124.38</v>
      </c>
      <c r="O7">
        <v>130.58009999999999</v>
      </c>
      <c r="P7">
        <v>122.40709</v>
      </c>
      <c r="Q7">
        <v>21.315823000000002</v>
      </c>
      <c r="R7">
        <v>43.671700000000001</v>
      </c>
      <c r="S7">
        <v>27.63898</v>
      </c>
      <c r="T7">
        <v>3.09</v>
      </c>
      <c r="U7">
        <v>345.9375</v>
      </c>
      <c r="V7">
        <v>14.3</v>
      </c>
      <c r="W7">
        <v>32.170099999999998</v>
      </c>
      <c r="X7">
        <v>148.30000000000001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19.071838</v>
      </c>
      <c r="AJ7">
        <v>0</v>
      </c>
      <c r="AK7">
        <v>67.990881999999999</v>
      </c>
      <c r="AL7">
        <v>66.814999999999998</v>
      </c>
      <c r="AM7">
        <v>0</v>
      </c>
      <c r="AN7">
        <v>1.1478459999999999</v>
      </c>
      <c r="AO7">
        <v>9.9665999999999997</v>
      </c>
      <c r="AP7">
        <v>12.9381</v>
      </c>
      <c r="AQ7">
        <v>64.382498999999996</v>
      </c>
      <c r="AR7">
        <v>39.744</v>
      </c>
      <c r="AS7">
        <v>27.165099000000001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5.3966000000000003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3079.6014269999991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688.41594799999996</v>
      </c>
      <c r="L8">
        <v>422.44</v>
      </c>
      <c r="M8">
        <v>97.055942999999999</v>
      </c>
      <c r="N8">
        <v>124.38</v>
      </c>
      <c r="O8">
        <v>130.58009999999999</v>
      </c>
      <c r="P8">
        <v>122.40709</v>
      </c>
      <c r="Q8">
        <v>21.315823000000002</v>
      </c>
      <c r="R8">
        <v>43.671700000000001</v>
      </c>
      <c r="S8">
        <v>27.63898</v>
      </c>
      <c r="T8">
        <v>3.09</v>
      </c>
      <c r="U8">
        <v>345.9375</v>
      </c>
      <c r="V8">
        <v>14.3</v>
      </c>
      <c r="W8">
        <v>32.170099999999998</v>
      </c>
      <c r="X8">
        <v>148.30000000000001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19.071838</v>
      </c>
      <c r="AJ8">
        <v>0</v>
      </c>
      <c r="AK8">
        <v>67.990881999999999</v>
      </c>
      <c r="AL8">
        <v>66.814999999999998</v>
      </c>
      <c r="AM8">
        <v>0</v>
      </c>
      <c r="AN8">
        <v>1.1478459999999999</v>
      </c>
      <c r="AO8">
        <v>9.9665999999999997</v>
      </c>
      <c r="AP8">
        <v>12.9381</v>
      </c>
      <c r="AQ8">
        <v>64.382498999999996</v>
      </c>
      <c r="AR8">
        <v>39.744</v>
      </c>
      <c r="AS8">
        <v>27.165099000000001</v>
      </c>
      <c r="AT8">
        <v>15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5.3966000000000003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3079.6014269999991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688.41594799999996</v>
      </c>
      <c r="L9">
        <v>422.44</v>
      </c>
      <c r="M9">
        <v>97.055942999999999</v>
      </c>
      <c r="N9">
        <v>124.38</v>
      </c>
      <c r="O9">
        <v>130.58009999999999</v>
      </c>
      <c r="P9">
        <v>122.40709</v>
      </c>
      <c r="Q9">
        <v>21.315823000000002</v>
      </c>
      <c r="R9">
        <v>43.671700000000001</v>
      </c>
      <c r="S9">
        <v>27.63898</v>
      </c>
      <c r="T9">
        <v>3.09</v>
      </c>
      <c r="U9">
        <v>345.9375</v>
      </c>
      <c r="V9">
        <v>14.3</v>
      </c>
      <c r="W9">
        <v>32.170099999999998</v>
      </c>
      <c r="X9">
        <v>148.30000000000001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66.814999999999998</v>
      </c>
      <c r="AM9">
        <v>0</v>
      </c>
      <c r="AN9">
        <v>1.1478459999999999</v>
      </c>
      <c r="AO9">
        <v>9.9665999999999997</v>
      </c>
      <c r="AP9">
        <v>12.9381</v>
      </c>
      <c r="AQ9">
        <v>64.382498999999996</v>
      </c>
      <c r="AR9">
        <v>39.744</v>
      </c>
      <c r="AS9">
        <v>27.165099000000001</v>
      </c>
      <c r="AT9">
        <v>15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5.3966000000000003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3064.8016809999995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688.41594799999996</v>
      </c>
      <c r="L10">
        <v>422.44</v>
      </c>
      <c r="M10">
        <v>97.055942999999999</v>
      </c>
      <c r="N10">
        <v>124.38</v>
      </c>
      <c r="O10">
        <v>130.58009999999999</v>
      </c>
      <c r="P10">
        <v>122.40709</v>
      </c>
      <c r="Q10">
        <v>21.315823000000002</v>
      </c>
      <c r="R10">
        <v>43.671700000000001</v>
      </c>
      <c r="S10">
        <v>27.63898</v>
      </c>
      <c r="T10">
        <v>3.09</v>
      </c>
      <c r="U10">
        <v>345.9375</v>
      </c>
      <c r="V10">
        <v>14.3</v>
      </c>
      <c r="W10">
        <v>32.170099999999998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66.814999999999998</v>
      </c>
      <c r="AM10">
        <v>0</v>
      </c>
      <c r="AN10">
        <v>1.1478459999999999</v>
      </c>
      <c r="AO10">
        <v>9.9665999999999997</v>
      </c>
      <c r="AP10">
        <v>12.9381</v>
      </c>
      <c r="AQ10">
        <v>64.382498999999996</v>
      </c>
      <c r="AR10">
        <v>39.744</v>
      </c>
      <c r="AS10">
        <v>27.165099000000001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5.3966000000000003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3064.8016809999995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653.48180000000002</v>
      </c>
      <c r="L11">
        <v>401.37</v>
      </c>
      <c r="M11">
        <v>97.055942999999999</v>
      </c>
      <c r="N11">
        <v>124.38</v>
      </c>
      <c r="O11">
        <v>130.58009999999999</v>
      </c>
      <c r="P11">
        <v>122.40709</v>
      </c>
      <c r="Q11">
        <v>20.921399999999998</v>
      </c>
      <c r="R11">
        <v>43.671700000000001</v>
      </c>
      <c r="S11">
        <v>26.9878</v>
      </c>
      <c r="T11">
        <v>1.71</v>
      </c>
      <c r="U11">
        <v>345.9375</v>
      </c>
      <c r="V11">
        <v>14.3</v>
      </c>
      <c r="W11">
        <v>32.170099999999998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66.814999999999998</v>
      </c>
      <c r="AM11">
        <v>0</v>
      </c>
      <c r="AN11">
        <v>1.1478459999999999</v>
      </c>
      <c r="AO11">
        <v>9.9665999999999997</v>
      </c>
      <c r="AP11">
        <v>12.9381</v>
      </c>
      <c r="AQ11">
        <v>64.382498999999996</v>
      </c>
      <c r="AR11">
        <v>39.744</v>
      </c>
      <c r="AS11">
        <v>27.165099000000001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5.3966000000000003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3012.89273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603.53980000000001</v>
      </c>
      <c r="L12">
        <v>371.00880000000001</v>
      </c>
      <c r="M12">
        <v>97.055942999999999</v>
      </c>
      <c r="N12">
        <v>124.38</v>
      </c>
      <c r="O12">
        <v>130.58009999999999</v>
      </c>
      <c r="P12">
        <v>122.40709</v>
      </c>
      <c r="Q12">
        <v>20.921399999999998</v>
      </c>
      <c r="R12">
        <v>43.671700000000001</v>
      </c>
      <c r="S12">
        <v>26.9878</v>
      </c>
      <c r="T12">
        <v>1.71</v>
      </c>
      <c r="U12">
        <v>345.9375</v>
      </c>
      <c r="V12">
        <v>14.3</v>
      </c>
      <c r="W12">
        <v>32.170099999999998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66.814999999999998</v>
      </c>
      <c r="AM12">
        <v>0</v>
      </c>
      <c r="AN12">
        <v>1.1478459999999999</v>
      </c>
      <c r="AO12">
        <v>9.9665999999999997</v>
      </c>
      <c r="AP12">
        <v>12.9381</v>
      </c>
      <c r="AQ12">
        <v>64.382498999999996</v>
      </c>
      <c r="AR12">
        <v>39.744</v>
      </c>
      <c r="AS12">
        <v>27.165099000000001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5.3966000000000003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2932.5895300000002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479.36660000000001</v>
      </c>
      <c r="L13">
        <v>345</v>
      </c>
      <c r="M13">
        <v>97.055942999999999</v>
      </c>
      <c r="N13">
        <v>124.38</v>
      </c>
      <c r="O13">
        <v>130.58009999999999</v>
      </c>
      <c r="P13">
        <v>122.40709</v>
      </c>
      <c r="Q13">
        <v>22.0047</v>
      </c>
      <c r="R13">
        <v>43.306199999999997</v>
      </c>
      <c r="S13">
        <v>26.752300000000002</v>
      </c>
      <c r="T13">
        <v>1.71</v>
      </c>
      <c r="U13">
        <v>345.9375</v>
      </c>
      <c r="V13">
        <v>14.3</v>
      </c>
      <c r="W13">
        <v>32.170099999999998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19.071838</v>
      </c>
      <c r="AJ13">
        <v>0</v>
      </c>
      <c r="AK13">
        <v>67.990881999999999</v>
      </c>
      <c r="AL13">
        <v>66.814999999999998</v>
      </c>
      <c r="AM13">
        <v>0</v>
      </c>
      <c r="AN13">
        <v>1.1478459999999999</v>
      </c>
      <c r="AO13">
        <v>9.9665999999999997</v>
      </c>
      <c r="AP13">
        <v>12.9381</v>
      </c>
      <c r="AQ13">
        <v>64.382498999999996</v>
      </c>
      <c r="AR13">
        <v>39.744</v>
      </c>
      <c r="AS13">
        <v>27.165099000000001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5.3966000000000003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2797.6895760000002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429.36660000000001</v>
      </c>
      <c r="L14">
        <v>245</v>
      </c>
      <c r="M14">
        <v>97.055942999999999</v>
      </c>
      <c r="N14">
        <v>124.38</v>
      </c>
      <c r="O14">
        <v>130.58009999999999</v>
      </c>
      <c r="P14">
        <v>122.40709</v>
      </c>
      <c r="Q14">
        <v>22.0047</v>
      </c>
      <c r="R14">
        <v>43.306199999999997</v>
      </c>
      <c r="S14">
        <v>26.752300000000002</v>
      </c>
      <c r="T14">
        <v>1.71</v>
      </c>
      <c r="U14">
        <v>345.9375</v>
      </c>
      <c r="V14">
        <v>14.3</v>
      </c>
      <c r="W14">
        <v>32.170099999999998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19.071838</v>
      </c>
      <c r="AJ14">
        <v>0</v>
      </c>
      <c r="AK14">
        <v>67.990881999999999</v>
      </c>
      <c r="AL14">
        <v>66.814999999999998</v>
      </c>
      <c r="AM14">
        <v>0</v>
      </c>
      <c r="AN14">
        <v>1.1478459999999999</v>
      </c>
      <c r="AO14">
        <v>9.9665999999999997</v>
      </c>
      <c r="AP14">
        <v>12.9381</v>
      </c>
      <c r="AQ14">
        <v>64.382498999999996</v>
      </c>
      <c r="AR14">
        <v>39.744</v>
      </c>
      <c r="AS14">
        <v>27.165099000000001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5.3966000000000003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2647.6895759999998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381.36660000000001</v>
      </c>
      <c r="L15">
        <v>257.5</v>
      </c>
      <c r="M15">
        <v>97.055942999999999</v>
      </c>
      <c r="N15">
        <v>124.38</v>
      </c>
      <c r="O15">
        <v>130.58009999999999</v>
      </c>
      <c r="P15">
        <v>122.40709</v>
      </c>
      <c r="Q15">
        <v>15.196199999999999</v>
      </c>
      <c r="R15">
        <v>30.4922</v>
      </c>
      <c r="S15">
        <v>19.095800000000001</v>
      </c>
      <c r="T15">
        <v>1.71</v>
      </c>
      <c r="U15">
        <v>345.9375</v>
      </c>
      <c r="V15">
        <v>14.3</v>
      </c>
      <c r="W15">
        <v>32.170099999999998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19.071838</v>
      </c>
      <c r="AJ15">
        <v>0</v>
      </c>
      <c r="AK15">
        <v>67.990881999999999</v>
      </c>
      <c r="AL15">
        <v>66.814999999999998</v>
      </c>
      <c r="AM15">
        <v>0</v>
      </c>
      <c r="AN15">
        <v>1.1478459999999999</v>
      </c>
      <c r="AO15">
        <v>9.6725999999999992</v>
      </c>
      <c r="AP15">
        <v>11.529</v>
      </c>
      <c r="AQ15">
        <v>64.382498999999996</v>
      </c>
      <c r="AR15">
        <v>32.015999999999998</v>
      </c>
      <c r="AS15">
        <v>38.350727999999997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5.3966000000000003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2586.6651049999996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381.36660000000001</v>
      </c>
      <c r="L16">
        <v>295</v>
      </c>
      <c r="M16">
        <v>97.055942999999999</v>
      </c>
      <c r="N16">
        <v>124.38</v>
      </c>
      <c r="O16">
        <v>130.58009999999999</v>
      </c>
      <c r="P16">
        <v>122.40709</v>
      </c>
      <c r="Q16">
        <v>15.196199999999999</v>
      </c>
      <c r="R16">
        <v>30.4922</v>
      </c>
      <c r="S16">
        <v>19.095800000000001</v>
      </c>
      <c r="T16">
        <v>1.71</v>
      </c>
      <c r="U16">
        <v>345.9375</v>
      </c>
      <c r="V16">
        <v>14.3</v>
      </c>
      <c r="W16">
        <v>32.170099999999998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19.071838</v>
      </c>
      <c r="AJ16">
        <v>0</v>
      </c>
      <c r="AK16">
        <v>67.990881999999999</v>
      </c>
      <c r="AL16">
        <v>66.814999999999998</v>
      </c>
      <c r="AM16">
        <v>0</v>
      </c>
      <c r="AN16">
        <v>1.1478459999999999</v>
      </c>
      <c r="AO16">
        <v>9.6725999999999992</v>
      </c>
      <c r="AP16">
        <v>11.529</v>
      </c>
      <c r="AQ16">
        <v>64.382498999999996</v>
      </c>
      <c r="AR16">
        <v>32.015999999999998</v>
      </c>
      <c r="AS16">
        <v>38.350727999999997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5.3966000000000003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2624.1651049999996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381.36660000000001</v>
      </c>
      <c r="L17">
        <v>220</v>
      </c>
      <c r="M17">
        <v>97.055942999999999</v>
      </c>
      <c r="N17">
        <v>124.38</v>
      </c>
      <c r="O17">
        <v>130.58009999999999</v>
      </c>
      <c r="P17">
        <v>122.40709</v>
      </c>
      <c r="Q17">
        <v>15.196199999999999</v>
      </c>
      <c r="R17">
        <v>30.665900000000001</v>
      </c>
      <c r="S17">
        <v>19.095800000000001</v>
      </c>
      <c r="T17">
        <v>1.71</v>
      </c>
      <c r="U17">
        <v>345.9375</v>
      </c>
      <c r="V17">
        <v>14.3</v>
      </c>
      <c r="W17">
        <v>32.170099999999998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19.071838</v>
      </c>
      <c r="AJ17">
        <v>0</v>
      </c>
      <c r="AK17">
        <v>67.990881999999999</v>
      </c>
      <c r="AL17">
        <v>66.814999999999998</v>
      </c>
      <c r="AM17">
        <v>0</v>
      </c>
      <c r="AN17">
        <v>1.1478459999999999</v>
      </c>
      <c r="AO17">
        <v>9.6725999999999992</v>
      </c>
      <c r="AP17">
        <v>11.529</v>
      </c>
      <c r="AQ17">
        <v>64.382498999999996</v>
      </c>
      <c r="AR17">
        <v>32.015999999999998</v>
      </c>
      <c r="AS17">
        <v>38.350727999999997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5.3966000000000003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2549.3388049999999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381.36660000000001</v>
      </c>
      <c r="L18">
        <v>195</v>
      </c>
      <c r="M18">
        <v>97.055942999999999</v>
      </c>
      <c r="N18">
        <v>124.38</v>
      </c>
      <c r="O18">
        <v>130.58009999999999</v>
      </c>
      <c r="P18">
        <v>122.40709</v>
      </c>
      <c r="Q18">
        <v>15.196199999999999</v>
      </c>
      <c r="R18">
        <v>30.665900000000001</v>
      </c>
      <c r="S18">
        <v>19.095800000000001</v>
      </c>
      <c r="T18">
        <v>1.71</v>
      </c>
      <c r="U18">
        <v>345.9375</v>
      </c>
      <c r="V18">
        <v>14.3</v>
      </c>
      <c r="W18">
        <v>32.170099999999998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19.071838</v>
      </c>
      <c r="AJ18">
        <v>0</v>
      </c>
      <c r="AK18">
        <v>67.990881999999999</v>
      </c>
      <c r="AL18">
        <v>66.814999999999998</v>
      </c>
      <c r="AM18">
        <v>0</v>
      </c>
      <c r="AN18">
        <v>1.1478459999999999</v>
      </c>
      <c r="AO18">
        <v>9.6725999999999992</v>
      </c>
      <c r="AP18">
        <v>11.529</v>
      </c>
      <c r="AQ18">
        <v>64.382498999999996</v>
      </c>
      <c r="AR18">
        <v>32.015999999999998</v>
      </c>
      <c r="AS18">
        <v>38.350727999999997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5.3966000000000003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2524.3388049999999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381.36660000000001</v>
      </c>
      <c r="L19">
        <v>282.5</v>
      </c>
      <c r="M19">
        <v>97.055942999999999</v>
      </c>
      <c r="N19">
        <v>124.38</v>
      </c>
      <c r="O19">
        <v>130.58009999999999</v>
      </c>
      <c r="P19">
        <v>122.40709</v>
      </c>
      <c r="Q19">
        <v>15.196199999999999</v>
      </c>
      <c r="R19">
        <v>30.4922</v>
      </c>
      <c r="S19">
        <v>19.095800000000001</v>
      </c>
      <c r="T19">
        <v>1.71</v>
      </c>
      <c r="U19">
        <v>345.9375</v>
      </c>
      <c r="V19">
        <v>11.519399999999999</v>
      </c>
      <c r="W19">
        <v>26.041</v>
      </c>
      <c r="X19">
        <v>119.1666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31.125952999999999</v>
      </c>
      <c r="AG19">
        <v>49.112358999999998</v>
      </c>
      <c r="AH19">
        <v>179.96245400000001</v>
      </c>
      <c r="AI19">
        <v>19.529561999999999</v>
      </c>
      <c r="AJ19">
        <v>0</v>
      </c>
      <c r="AK19">
        <v>67.990881999999999</v>
      </c>
      <c r="AL19">
        <v>66.814999999999998</v>
      </c>
      <c r="AM19">
        <v>0</v>
      </c>
      <c r="AN19">
        <v>1.1478459999999999</v>
      </c>
      <c r="AO19">
        <v>9.5549999999999997</v>
      </c>
      <c r="AP19">
        <v>11.529</v>
      </c>
      <c r="AQ19">
        <v>64.382498999999996</v>
      </c>
      <c r="AR19">
        <v>32.015999999999998</v>
      </c>
      <c r="AS19">
        <v>27.165099000000001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4.3966000000000003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2547.1860069999998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381.36660000000001</v>
      </c>
      <c r="L20">
        <v>374.50880000000001</v>
      </c>
      <c r="M20">
        <v>97.055942999999999</v>
      </c>
      <c r="N20">
        <v>124.38</v>
      </c>
      <c r="O20">
        <v>130.58009999999999</v>
      </c>
      <c r="P20">
        <v>122.40709</v>
      </c>
      <c r="Q20">
        <v>15.196199999999999</v>
      </c>
      <c r="R20">
        <v>30.4922</v>
      </c>
      <c r="S20">
        <v>19.095800000000001</v>
      </c>
      <c r="T20">
        <v>1.71</v>
      </c>
      <c r="U20">
        <v>345.9375</v>
      </c>
      <c r="V20">
        <v>11.519399999999999</v>
      </c>
      <c r="W20">
        <v>26.041</v>
      </c>
      <c r="X20">
        <v>119.1666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31.125952999999999</v>
      </c>
      <c r="AG20">
        <v>49.112358999999998</v>
      </c>
      <c r="AH20">
        <v>179.96245400000001</v>
      </c>
      <c r="AI20">
        <v>19.529561999999999</v>
      </c>
      <c r="AJ20">
        <v>0</v>
      </c>
      <c r="AK20">
        <v>67.990881999999999</v>
      </c>
      <c r="AL20">
        <v>66.814999999999998</v>
      </c>
      <c r="AM20">
        <v>0</v>
      </c>
      <c r="AN20">
        <v>1.1478459999999999</v>
      </c>
      <c r="AO20">
        <v>9.5549999999999997</v>
      </c>
      <c r="AP20">
        <v>11.529</v>
      </c>
      <c r="AQ20">
        <v>64.382498999999996</v>
      </c>
      <c r="AR20">
        <v>32.015999999999998</v>
      </c>
      <c r="AS20">
        <v>27.165099000000001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4.3966000000000003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2639.1948069999999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381.36660000000001</v>
      </c>
      <c r="L21">
        <v>374.50880000000001</v>
      </c>
      <c r="M21">
        <v>97.055942999999999</v>
      </c>
      <c r="N21">
        <v>124.38</v>
      </c>
      <c r="O21">
        <v>130.58009999999999</v>
      </c>
      <c r="P21">
        <v>122.40709</v>
      </c>
      <c r="Q21">
        <v>15.196199999999999</v>
      </c>
      <c r="R21">
        <v>30.4922</v>
      </c>
      <c r="S21">
        <v>19.095800000000001</v>
      </c>
      <c r="T21">
        <v>1.71</v>
      </c>
      <c r="U21">
        <v>345.9375</v>
      </c>
      <c r="V21">
        <v>11.519399999999999</v>
      </c>
      <c r="W21">
        <v>26.041</v>
      </c>
      <c r="X21">
        <v>119.1666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31.125952999999999</v>
      </c>
      <c r="AG21">
        <v>49.112358999999998</v>
      </c>
      <c r="AH21">
        <v>179.96245400000001</v>
      </c>
      <c r="AI21">
        <v>4.2720919999999998</v>
      </c>
      <c r="AJ21">
        <v>0</v>
      </c>
      <c r="AK21">
        <v>67.990881999999999</v>
      </c>
      <c r="AL21">
        <v>66.814999999999998</v>
      </c>
      <c r="AM21">
        <v>0</v>
      </c>
      <c r="AN21">
        <v>1.1478459999999999</v>
      </c>
      <c r="AO21">
        <v>9.5549999999999997</v>
      </c>
      <c r="AP21">
        <v>11.529</v>
      </c>
      <c r="AQ21">
        <v>64.382498999999996</v>
      </c>
      <c r="AR21">
        <v>32.015999999999998</v>
      </c>
      <c r="AS21">
        <v>27.165099000000001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4.3966000000000003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2623.9373369999998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381.36660000000001</v>
      </c>
      <c r="L22">
        <v>315</v>
      </c>
      <c r="M22">
        <v>97.055942999999999</v>
      </c>
      <c r="N22">
        <v>124.38</v>
      </c>
      <c r="O22">
        <v>130.58009999999999</v>
      </c>
      <c r="P22">
        <v>122.40709</v>
      </c>
      <c r="Q22">
        <v>15.196199999999999</v>
      </c>
      <c r="R22">
        <v>30.4922</v>
      </c>
      <c r="S22">
        <v>19.095800000000001</v>
      </c>
      <c r="T22">
        <v>1.71</v>
      </c>
      <c r="U22">
        <v>345.9375</v>
      </c>
      <c r="V22">
        <v>11.519399999999999</v>
      </c>
      <c r="W22">
        <v>26.041</v>
      </c>
      <c r="X22">
        <v>119.1666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31.125952999999999</v>
      </c>
      <c r="AG22">
        <v>49.112358999999998</v>
      </c>
      <c r="AH22">
        <v>179.96245400000001</v>
      </c>
      <c r="AI22">
        <v>4.2720919999999998</v>
      </c>
      <c r="AJ22">
        <v>0</v>
      </c>
      <c r="AK22">
        <v>67.990881999999999</v>
      </c>
      <c r="AL22">
        <v>66.814999999999998</v>
      </c>
      <c r="AM22">
        <v>0</v>
      </c>
      <c r="AN22">
        <v>1.1478459999999999</v>
      </c>
      <c r="AO22">
        <v>9.5549999999999997</v>
      </c>
      <c r="AP22">
        <v>11.529</v>
      </c>
      <c r="AQ22">
        <v>64.382498999999996</v>
      </c>
      <c r="AR22">
        <v>32.015999999999998</v>
      </c>
      <c r="AS22">
        <v>27.165099000000001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4.3966000000000003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2564.4285369999998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381.36660000000001</v>
      </c>
      <c r="L23">
        <v>215</v>
      </c>
      <c r="M23">
        <v>97.055942999999999</v>
      </c>
      <c r="N23">
        <v>124.38</v>
      </c>
      <c r="O23">
        <v>130.58009999999999</v>
      </c>
      <c r="P23">
        <v>122.40709</v>
      </c>
      <c r="Q23">
        <v>15.0862</v>
      </c>
      <c r="R23">
        <v>30.4559</v>
      </c>
      <c r="S23">
        <v>18.9558</v>
      </c>
      <c r="T23">
        <v>1.71</v>
      </c>
      <c r="U23">
        <v>345.9375</v>
      </c>
      <c r="V23">
        <v>11.519399999999999</v>
      </c>
      <c r="W23">
        <v>26.041</v>
      </c>
      <c r="X23">
        <v>119.1666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31.125952999999999</v>
      </c>
      <c r="AG23">
        <v>49.112358999999998</v>
      </c>
      <c r="AH23">
        <v>179.96245400000001</v>
      </c>
      <c r="AI23">
        <v>16.783217</v>
      </c>
      <c r="AJ23">
        <v>0</v>
      </c>
      <c r="AK23">
        <v>67.990881999999999</v>
      </c>
      <c r="AL23">
        <v>79.376220000000004</v>
      </c>
      <c r="AM23">
        <v>0</v>
      </c>
      <c r="AN23">
        <v>1.1478459999999999</v>
      </c>
      <c r="AO23">
        <v>9.5549999999999997</v>
      </c>
      <c r="AP23">
        <v>11.529</v>
      </c>
      <c r="AQ23">
        <v>64.382498999999996</v>
      </c>
      <c r="AR23">
        <v>32.015999999999998</v>
      </c>
      <c r="AS23">
        <v>20.773311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4.3966000000000003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2482.8227939999997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381.36660000000001</v>
      </c>
      <c r="L24">
        <v>145</v>
      </c>
      <c r="M24">
        <v>97.055942999999999</v>
      </c>
      <c r="N24">
        <v>124.38</v>
      </c>
      <c r="O24">
        <v>130.58009999999999</v>
      </c>
      <c r="P24">
        <v>122.40709</v>
      </c>
      <c r="Q24">
        <v>15.0862</v>
      </c>
      <c r="R24">
        <v>30.4559</v>
      </c>
      <c r="S24">
        <v>18.9558</v>
      </c>
      <c r="T24">
        <v>1.71</v>
      </c>
      <c r="U24">
        <v>345.9375</v>
      </c>
      <c r="V24">
        <v>11.519399999999999</v>
      </c>
      <c r="W24">
        <v>26.041</v>
      </c>
      <c r="X24">
        <v>119.1666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31.125952999999999</v>
      </c>
      <c r="AG24">
        <v>49.112358999999998</v>
      </c>
      <c r="AH24">
        <v>179.96245400000001</v>
      </c>
      <c r="AI24">
        <v>4.2720919999999998</v>
      </c>
      <c r="AJ24">
        <v>0</v>
      </c>
      <c r="AK24">
        <v>67.990881999999999</v>
      </c>
      <c r="AL24">
        <v>79.376220000000004</v>
      </c>
      <c r="AM24">
        <v>0</v>
      </c>
      <c r="AN24">
        <v>1.1478459999999999</v>
      </c>
      <c r="AO24">
        <v>9.5549999999999997</v>
      </c>
      <c r="AP24">
        <v>11.529</v>
      </c>
      <c r="AQ24">
        <v>64.382498999999996</v>
      </c>
      <c r="AR24">
        <v>32.015999999999998</v>
      </c>
      <c r="AS24">
        <v>20.773311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4.3966000000000003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2400.3116689999997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381.36660000000001</v>
      </c>
      <c r="L25">
        <v>184.09551500000001</v>
      </c>
      <c r="M25">
        <v>97.055942999999999</v>
      </c>
      <c r="N25">
        <v>124.38</v>
      </c>
      <c r="O25">
        <v>130.58009999999999</v>
      </c>
      <c r="P25">
        <v>122.40709</v>
      </c>
      <c r="Q25">
        <v>15.0862</v>
      </c>
      <c r="R25">
        <v>30.4559</v>
      </c>
      <c r="S25">
        <v>18.9558</v>
      </c>
      <c r="T25">
        <v>1.71</v>
      </c>
      <c r="U25">
        <v>345.9375</v>
      </c>
      <c r="V25">
        <v>11.519399999999999</v>
      </c>
      <c r="W25">
        <v>26.041</v>
      </c>
      <c r="X25">
        <v>119.1666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31.125952999999999</v>
      </c>
      <c r="AG25">
        <v>49.112358999999998</v>
      </c>
      <c r="AH25">
        <v>179.96245400000001</v>
      </c>
      <c r="AI25">
        <v>13.731723000000001</v>
      </c>
      <c r="AJ25">
        <v>0</v>
      </c>
      <c r="AK25">
        <v>67.990881999999999</v>
      </c>
      <c r="AL25">
        <v>79.376220000000004</v>
      </c>
      <c r="AM25">
        <v>0</v>
      </c>
      <c r="AN25">
        <v>1.1478459999999999</v>
      </c>
      <c r="AO25">
        <v>9.5549999999999997</v>
      </c>
      <c r="AP25">
        <v>11.529</v>
      </c>
      <c r="AQ25">
        <v>64.382498999999996</v>
      </c>
      <c r="AR25">
        <v>32.015999999999998</v>
      </c>
      <c r="AS25">
        <v>20.773311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4.3966000000000003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2448.8668149999994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455.52719999999999</v>
      </c>
      <c r="L26">
        <v>315</v>
      </c>
      <c r="M26">
        <v>97.055942999999999</v>
      </c>
      <c r="N26">
        <v>124.38</v>
      </c>
      <c r="O26">
        <v>130.58009999999999</v>
      </c>
      <c r="P26">
        <v>122.40709</v>
      </c>
      <c r="Q26">
        <v>17.738299999999999</v>
      </c>
      <c r="R26">
        <v>35.117699999999999</v>
      </c>
      <c r="S26">
        <v>21.801300000000001</v>
      </c>
      <c r="T26">
        <v>1.71</v>
      </c>
      <c r="U26">
        <v>345.9375</v>
      </c>
      <c r="V26">
        <v>11.519399999999999</v>
      </c>
      <c r="W26">
        <v>26.041</v>
      </c>
      <c r="X26">
        <v>119.1666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31.125952999999999</v>
      </c>
      <c r="AG26">
        <v>49.112358999999998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79.376220000000004</v>
      </c>
      <c r="AM26">
        <v>0</v>
      </c>
      <c r="AN26">
        <v>1.1478459999999999</v>
      </c>
      <c r="AO26">
        <v>9.5549999999999997</v>
      </c>
      <c r="AP26">
        <v>11.529</v>
      </c>
      <c r="AQ26">
        <v>64.382498999999996</v>
      </c>
      <c r="AR26">
        <v>32.015999999999998</v>
      </c>
      <c r="AS26">
        <v>20.773311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4.3966000000000003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2728.7463550000002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455.48180000000002</v>
      </c>
      <c r="L27">
        <v>404.87</v>
      </c>
      <c r="M27">
        <v>97.055942999999999</v>
      </c>
      <c r="N27">
        <v>124.38</v>
      </c>
      <c r="O27">
        <v>130.58009999999999</v>
      </c>
      <c r="P27">
        <v>122.40709</v>
      </c>
      <c r="Q27">
        <v>17.738299999999999</v>
      </c>
      <c r="R27">
        <v>35.117699999999999</v>
      </c>
      <c r="S27">
        <v>21.801300000000001</v>
      </c>
      <c r="T27">
        <v>1.71</v>
      </c>
      <c r="U27">
        <v>345.9375</v>
      </c>
      <c r="V27">
        <v>11.519399999999999</v>
      </c>
      <c r="W27">
        <v>26.041</v>
      </c>
      <c r="X27">
        <v>119.1666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31.125952999999999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79.376220000000004</v>
      </c>
      <c r="AM27">
        <v>0</v>
      </c>
      <c r="AN27">
        <v>1.1478459999999999</v>
      </c>
      <c r="AO27">
        <v>9.5549999999999997</v>
      </c>
      <c r="AP27">
        <v>11.529</v>
      </c>
      <c r="AQ27">
        <v>64.382498999999996</v>
      </c>
      <c r="AR27">
        <v>32.015999999999998</v>
      </c>
      <c r="AS27">
        <v>20.773311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4.3966000000000003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2818.5709550000001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455.48180000000002</v>
      </c>
      <c r="L28">
        <v>404.87</v>
      </c>
      <c r="M28">
        <v>97.055942999999999</v>
      </c>
      <c r="N28">
        <v>124.38</v>
      </c>
      <c r="O28">
        <v>130.58009999999999</v>
      </c>
      <c r="P28">
        <v>122.40709</v>
      </c>
      <c r="Q28">
        <v>17.738299999999999</v>
      </c>
      <c r="R28">
        <v>35.117699999999999</v>
      </c>
      <c r="S28">
        <v>21.801300000000001</v>
      </c>
      <c r="T28">
        <v>1.71</v>
      </c>
      <c r="U28">
        <v>345.9375</v>
      </c>
      <c r="V28">
        <v>11.519399999999999</v>
      </c>
      <c r="W28">
        <v>26.041</v>
      </c>
      <c r="X28">
        <v>119.1666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31.125952999999999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79.376220000000004</v>
      </c>
      <c r="AM28">
        <v>0</v>
      </c>
      <c r="AN28">
        <v>1.1478459999999999</v>
      </c>
      <c r="AO28">
        <v>9.1140000000000008</v>
      </c>
      <c r="AP28">
        <v>11.529</v>
      </c>
      <c r="AQ28">
        <v>64.382498999999996</v>
      </c>
      <c r="AR28">
        <v>32.015999999999998</v>
      </c>
      <c r="AS28">
        <v>20.773311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4.3966000000000003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2818.1299550000003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381.36250000000001</v>
      </c>
      <c r="L29">
        <v>374.50880000000001</v>
      </c>
      <c r="M29">
        <v>97.055942999999999</v>
      </c>
      <c r="N29">
        <v>124.38</v>
      </c>
      <c r="O29">
        <v>130.58009999999999</v>
      </c>
      <c r="P29">
        <v>122.40709</v>
      </c>
      <c r="Q29">
        <v>15.196199999999999</v>
      </c>
      <c r="R29">
        <v>30.4922</v>
      </c>
      <c r="S29">
        <v>19.095800000000001</v>
      </c>
      <c r="T29">
        <v>1.71</v>
      </c>
      <c r="U29">
        <v>345.9375</v>
      </c>
      <c r="V29">
        <v>11.519399999999999</v>
      </c>
      <c r="W29">
        <v>26.041</v>
      </c>
      <c r="X29">
        <v>119.1666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83.664000000000001</v>
      </c>
      <c r="AM29">
        <v>0</v>
      </c>
      <c r="AN29">
        <v>1.1478459999999999</v>
      </c>
      <c r="AO29">
        <v>9.1140000000000008</v>
      </c>
      <c r="AP29">
        <v>11.529</v>
      </c>
      <c r="AQ29">
        <v>64.382498999999996</v>
      </c>
      <c r="AR29">
        <v>32.015999999999998</v>
      </c>
      <c r="AS29">
        <v>20.773311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2708.0641350000001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381.36250000000001</v>
      </c>
      <c r="L30">
        <v>374.50880000000001</v>
      </c>
      <c r="M30">
        <v>97.055942999999999</v>
      </c>
      <c r="N30">
        <v>124.38</v>
      </c>
      <c r="O30">
        <v>130.58009999999999</v>
      </c>
      <c r="P30">
        <v>122.40709</v>
      </c>
      <c r="Q30">
        <v>15.196199999999999</v>
      </c>
      <c r="R30">
        <v>30.4922</v>
      </c>
      <c r="S30">
        <v>19.095800000000001</v>
      </c>
      <c r="T30">
        <v>1.71</v>
      </c>
      <c r="U30">
        <v>345.9375</v>
      </c>
      <c r="V30">
        <v>11.519399999999999</v>
      </c>
      <c r="W30">
        <v>26.041</v>
      </c>
      <c r="X30">
        <v>119.1666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83.664000000000001</v>
      </c>
      <c r="AM30">
        <v>0</v>
      </c>
      <c r="AN30">
        <v>1.1478459999999999</v>
      </c>
      <c r="AO30">
        <v>9.2609999999999992</v>
      </c>
      <c r="AP30">
        <v>11.529</v>
      </c>
      <c r="AQ30">
        <v>64.382498999999996</v>
      </c>
      <c r="AR30">
        <v>32.015999999999998</v>
      </c>
      <c r="AS30">
        <v>20.773311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2708.211135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381.36660000000001</v>
      </c>
      <c r="L31">
        <v>345</v>
      </c>
      <c r="M31">
        <v>97.055942999999999</v>
      </c>
      <c r="N31">
        <v>124.38</v>
      </c>
      <c r="O31">
        <v>130.58009999999999</v>
      </c>
      <c r="P31">
        <v>122.40709</v>
      </c>
      <c r="Q31">
        <v>15.196199999999999</v>
      </c>
      <c r="R31">
        <v>30.4922</v>
      </c>
      <c r="S31">
        <v>19.095800000000001</v>
      </c>
      <c r="T31">
        <v>1.71</v>
      </c>
      <c r="U31">
        <v>345.9375</v>
      </c>
      <c r="V31">
        <v>11.519399999999999</v>
      </c>
      <c r="W31">
        <v>26.041</v>
      </c>
      <c r="X31">
        <v>119.1666</v>
      </c>
      <c r="Y31">
        <v>0</v>
      </c>
      <c r="Z31">
        <v>6.5208000000000004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83.664000000000001</v>
      </c>
      <c r="AM31">
        <v>0</v>
      </c>
      <c r="AN31">
        <v>1.1478459999999999</v>
      </c>
      <c r="AO31">
        <v>9.2609999999999992</v>
      </c>
      <c r="AP31">
        <v>11.529</v>
      </c>
      <c r="AQ31">
        <v>64.382498999999996</v>
      </c>
      <c r="AR31">
        <v>32.015999999999998</v>
      </c>
      <c r="AS31">
        <v>20.773311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2678.7064350000001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381.36660000000001</v>
      </c>
      <c r="L32">
        <v>245</v>
      </c>
      <c r="M32">
        <v>97.055942999999999</v>
      </c>
      <c r="N32">
        <v>124.38</v>
      </c>
      <c r="O32">
        <v>130.58009999999999</v>
      </c>
      <c r="P32">
        <v>122.40709</v>
      </c>
      <c r="Q32">
        <v>15.196199999999999</v>
      </c>
      <c r="R32">
        <v>30.4922</v>
      </c>
      <c r="S32">
        <v>19.095800000000001</v>
      </c>
      <c r="T32">
        <v>1.71</v>
      </c>
      <c r="U32">
        <v>345.9375</v>
      </c>
      <c r="V32">
        <v>11.519399999999999</v>
      </c>
      <c r="W32">
        <v>26.041</v>
      </c>
      <c r="X32">
        <v>119.1666</v>
      </c>
      <c r="Y32">
        <v>0</v>
      </c>
      <c r="Z32">
        <v>6.5208000000000004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83.664000000000001</v>
      </c>
      <c r="AM32">
        <v>0</v>
      </c>
      <c r="AN32">
        <v>1.1478459999999999</v>
      </c>
      <c r="AO32">
        <v>9.2609999999999992</v>
      </c>
      <c r="AP32">
        <v>11.529</v>
      </c>
      <c r="AQ32">
        <v>64.382498999999996</v>
      </c>
      <c r="AR32">
        <v>32.015999999999998</v>
      </c>
      <c r="AS32">
        <v>20.773311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2509.4741389999999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381.36660000000001</v>
      </c>
      <c r="L33">
        <v>154.985229</v>
      </c>
      <c r="M33">
        <v>97.055942999999999</v>
      </c>
      <c r="N33">
        <v>124.38</v>
      </c>
      <c r="O33">
        <v>130.58009999999999</v>
      </c>
      <c r="P33">
        <v>122.40709</v>
      </c>
      <c r="Q33">
        <v>14.9862</v>
      </c>
      <c r="R33">
        <v>29.585899999999999</v>
      </c>
      <c r="S33">
        <v>18.815799999999999</v>
      </c>
      <c r="T33">
        <v>1.71</v>
      </c>
      <c r="U33">
        <v>345.9375</v>
      </c>
      <c r="V33">
        <v>11.519399999999999</v>
      </c>
      <c r="W33">
        <v>26.041</v>
      </c>
      <c r="X33">
        <v>119.1666</v>
      </c>
      <c r="Y33">
        <v>0</v>
      </c>
      <c r="Z33">
        <v>6.5208000000000004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83.664000000000001</v>
      </c>
      <c r="AM33">
        <v>0</v>
      </c>
      <c r="AN33">
        <v>1.1478459999999999</v>
      </c>
      <c r="AO33">
        <v>9.1140000000000008</v>
      </c>
      <c r="AP33">
        <v>11.529</v>
      </c>
      <c r="AQ33">
        <v>64.382498999999996</v>
      </c>
      <c r="AR33">
        <v>32.015999999999998</v>
      </c>
      <c r="AS33">
        <v>20.773311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4.0422969999999996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2412.6793750000002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120.21</v>
      </c>
      <c r="M34">
        <v>97.055942999999999</v>
      </c>
      <c r="N34">
        <v>124.38</v>
      </c>
      <c r="O34">
        <v>130.58009999999999</v>
      </c>
      <c r="P34">
        <v>122.40709</v>
      </c>
      <c r="Q34">
        <v>14.9862</v>
      </c>
      <c r="R34">
        <v>29.585899999999999</v>
      </c>
      <c r="S34">
        <v>18.815799999999999</v>
      </c>
      <c r="T34">
        <v>1.71</v>
      </c>
      <c r="U34">
        <v>345.9375</v>
      </c>
      <c r="V34">
        <v>10.8872</v>
      </c>
      <c r="W34">
        <v>26.041</v>
      </c>
      <c r="X34">
        <v>119.1666</v>
      </c>
      <c r="Y34">
        <v>0</v>
      </c>
      <c r="Z34">
        <v>6.5208000000000004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83.664000000000001</v>
      </c>
      <c r="AM34">
        <v>0</v>
      </c>
      <c r="AN34">
        <v>1.1478459999999999</v>
      </c>
      <c r="AO34">
        <v>9.1140000000000008</v>
      </c>
      <c r="AP34">
        <v>11.529</v>
      </c>
      <c r="AQ34">
        <v>64.382498999999996</v>
      </c>
      <c r="AR34">
        <v>32.015999999999998</v>
      </c>
      <c r="AS34">
        <v>20.773311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3.2716690000000002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2373.934718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120.21</v>
      </c>
      <c r="M35">
        <v>97.055942999999999</v>
      </c>
      <c r="N35">
        <v>124.38</v>
      </c>
      <c r="O35">
        <v>130.58009999999999</v>
      </c>
      <c r="P35">
        <v>122.40709</v>
      </c>
      <c r="Q35">
        <v>14.9862</v>
      </c>
      <c r="R35">
        <v>29.585899999999999</v>
      </c>
      <c r="S35">
        <v>18.815799999999999</v>
      </c>
      <c r="T35">
        <v>1.71</v>
      </c>
      <c r="U35">
        <v>345.9375</v>
      </c>
      <c r="V35">
        <v>10.8872</v>
      </c>
      <c r="W35">
        <v>26.041</v>
      </c>
      <c r="X35">
        <v>119.1666</v>
      </c>
      <c r="Y35">
        <v>0</v>
      </c>
      <c r="Z35">
        <v>6.5208000000000004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83.664000000000001</v>
      </c>
      <c r="AM35">
        <v>0</v>
      </c>
      <c r="AN35">
        <v>1.1478459999999999</v>
      </c>
      <c r="AO35">
        <v>9.1140000000000008</v>
      </c>
      <c r="AP35">
        <v>11.529</v>
      </c>
      <c r="AQ35">
        <v>64.382498999999996</v>
      </c>
      <c r="AR35">
        <v>32.015999999999998</v>
      </c>
      <c r="AS35">
        <v>23.969204000000001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2376.9029419999997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120.21</v>
      </c>
      <c r="M36">
        <v>97.055942999999999</v>
      </c>
      <c r="N36">
        <v>124.38</v>
      </c>
      <c r="O36">
        <v>130.58009999999999</v>
      </c>
      <c r="P36">
        <v>122.40709</v>
      </c>
      <c r="Q36">
        <v>14.9862</v>
      </c>
      <c r="R36">
        <v>29.585899999999999</v>
      </c>
      <c r="S36">
        <v>18.815799999999999</v>
      </c>
      <c r="T36">
        <v>1.71</v>
      </c>
      <c r="U36">
        <v>345.9375</v>
      </c>
      <c r="V36">
        <v>10.8872</v>
      </c>
      <c r="W36">
        <v>26.041</v>
      </c>
      <c r="X36">
        <v>119.1666</v>
      </c>
      <c r="Y36">
        <v>0</v>
      </c>
      <c r="Z36">
        <v>6.5208000000000004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83.664000000000001</v>
      </c>
      <c r="AM36">
        <v>0</v>
      </c>
      <c r="AN36">
        <v>1.1478459999999999</v>
      </c>
      <c r="AO36">
        <v>9.1140000000000008</v>
      </c>
      <c r="AP36">
        <v>11.529</v>
      </c>
      <c r="AQ36">
        <v>64.382498999999996</v>
      </c>
      <c r="AR36">
        <v>32.015999999999998</v>
      </c>
      <c r="AS36">
        <v>23.969204000000001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2376.9029419999997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120.21</v>
      </c>
      <c r="M37">
        <v>83.661276999999998</v>
      </c>
      <c r="N37">
        <v>110.22236599999999</v>
      </c>
      <c r="O37">
        <v>96.079599999999999</v>
      </c>
      <c r="P37">
        <v>110.4738</v>
      </c>
      <c r="Q37">
        <v>12.45</v>
      </c>
      <c r="R37">
        <v>24.7</v>
      </c>
      <c r="S37">
        <v>15.21</v>
      </c>
      <c r="T37">
        <v>1.71</v>
      </c>
      <c r="U37">
        <v>345.9375</v>
      </c>
      <c r="V37">
        <v>8.91</v>
      </c>
      <c r="W37">
        <v>26.041</v>
      </c>
      <c r="X37">
        <v>119.1666</v>
      </c>
      <c r="Y37">
        <v>0</v>
      </c>
      <c r="Z37">
        <v>6.5208000000000004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16.783217</v>
      </c>
      <c r="AJ37">
        <v>0</v>
      </c>
      <c r="AK37">
        <v>67.990881999999999</v>
      </c>
      <c r="AL37">
        <v>83.664000000000001</v>
      </c>
      <c r="AM37">
        <v>0</v>
      </c>
      <c r="AN37">
        <v>1.1478459999999999</v>
      </c>
      <c r="AO37">
        <v>9.2609999999999992</v>
      </c>
      <c r="AP37">
        <v>11.2728</v>
      </c>
      <c r="AQ37">
        <v>64.382498999999996</v>
      </c>
      <c r="AR37">
        <v>32.015999999999998</v>
      </c>
      <c r="AS37">
        <v>19.175363999999998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2297.5198370000003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120.21</v>
      </c>
      <c r="M38">
        <v>67.274699999999996</v>
      </c>
      <c r="N38">
        <v>99.700900000000004</v>
      </c>
      <c r="O38">
        <v>96.079599999999999</v>
      </c>
      <c r="P38">
        <v>110.4738</v>
      </c>
      <c r="Q38">
        <v>12.45</v>
      </c>
      <c r="R38">
        <v>24.7</v>
      </c>
      <c r="S38">
        <v>15.21</v>
      </c>
      <c r="T38">
        <v>1.71</v>
      </c>
      <c r="U38">
        <v>345.9375</v>
      </c>
      <c r="V38">
        <v>8.91</v>
      </c>
      <c r="W38">
        <v>26.041</v>
      </c>
      <c r="X38">
        <v>119.1666</v>
      </c>
      <c r="Y38">
        <v>0</v>
      </c>
      <c r="Z38">
        <v>6.5208000000000004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16.783217</v>
      </c>
      <c r="AJ38">
        <v>0</v>
      </c>
      <c r="AK38">
        <v>67.990881999999999</v>
      </c>
      <c r="AL38">
        <v>83.664000000000001</v>
      </c>
      <c r="AM38">
        <v>0</v>
      </c>
      <c r="AN38">
        <v>1.1478459999999999</v>
      </c>
      <c r="AO38">
        <v>9.2609999999999992</v>
      </c>
      <c r="AP38">
        <v>11.2728</v>
      </c>
      <c r="AQ38">
        <v>64.382498999999996</v>
      </c>
      <c r="AR38">
        <v>32.015999999999998</v>
      </c>
      <c r="AS38">
        <v>19.175363999999998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2270.6117940000004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120.21</v>
      </c>
      <c r="M39">
        <v>67.274699999999996</v>
      </c>
      <c r="N39">
        <v>99.700900000000004</v>
      </c>
      <c r="O39">
        <v>96.079599999999999</v>
      </c>
      <c r="P39">
        <v>110.4738</v>
      </c>
      <c r="Q39">
        <v>12.45</v>
      </c>
      <c r="R39">
        <v>24.7</v>
      </c>
      <c r="S39">
        <v>15.21</v>
      </c>
      <c r="T39">
        <v>1.71</v>
      </c>
      <c r="U39">
        <v>345.9375</v>
      </c>
      <c r="V39">
        <v>8.91</v>
      </c>
      <c r="W39">
        <v>26.041</v>
      </c>
      <c r="X39">
        <v>119.1666</v>
      </c>
      <c r="Y39">
        <v>0</v>
      </c>
      <c r="Z39">
        <v>6.5208000000000004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20.750636</v>
      </c>
      <c r="AG39">
        <v>49.112358999999998</v>
      </c>
      <c r="AH39">
        <v>179.96245400000001</v>
      </c>
      <c r="AI39">
        <v>16.783217</v>
      </c>
      <c r="AJ39">
        <v>0</v>
      </c>
      <c r="AK39">
        <v>67.990881999999999</v>
      </c>
      <c r="AL39">
        <v>83.664000000000001</v>
      </c>
      <c r="AM39">
        <v>0</v>
      </c>
      <c r="AN39">
        <v>1.1478459999999999</v>
      </c>
      <c r="AO39">
        <v>9.2609999999999992</v>
      </c>
      <c r="AP39">
        <v>11.2728</v>
      </c>
      <c r="AQ39">
        <v>64.382498999999996</v>
      </c>
      <c r="AR39">
        <v>32.015999999999998</v>
      </c>
      <c r="AS39">
        <v>19.175363999999998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2246.1871170000004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120.21</v>
      </c>
      <c r="M40">
        <v>67.274699999999996</v>
      </c>
      <c r="N40">
        <v>99.700900000000004</v>
      </c>
      <c r="O40">
        <v>96.079599999999999</v>
      </c>
      <c r="P40">
        <v>110.4738</v>
      </c>
      <c r="Q40">
        <v>12.45</v>
      </c>
      <c r="R40">
        <v>24.7</v>
      </c>
      <c r="S40">
        <v>15.21</v>
      </c>
      <c r="T40">
        <v>1.71</v>
      </c>
      <c r="U40">
        <v>345.9375</v>
      </c>
      <c r="V40">
        <v>8.91</v>
      </c>
      <c r="W40">
        <v>26.041</v>
      </c>
      <c r="X40">
        <v>119.1666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20.750636</v>
      </c>
      <c r="AG40">
        <v>49.112358999999998</v>
      </c>
      <c r="AH40">
        <v>179.96245400000001</v>
      </c>
      <c r="AI40">
        <v>16.783217</v>
      </c>
      <c r="AJ40">
        <v>0</v>
      </c>
      <c r="AK40">
        <v>67.990881999999999</v>
      </c>
      <c r="AL40">
        <v>83.664000000000001</v>
      </c>
      <c r="AM40">
        <v>0</v>
      </c>
      <c r="AN40">
        <v>1.1478459999999999</v>
      </c>
      <c r="AO40">
        <v>9.2609999999999992</v>
      </c>
      <c r="AP40">
        <v>11.2728</v>
      </c>
      <c r="AQ40">
        <v>48.764961999999997</v>
      </c>
      <c r="AR40">
        <v>32.015999999999998</v>
      </c>
      <c r="AS40">
        <v>19.175363999999998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2216.5202200000008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120.21</v>
      </c>
      <c r="M41">
        <v>67.274699999999996</v>
      </c>
      <c r="N41">
        <v>99.700900000000004</v>
      </c>
      <c r="O41">
        <v>96.079599999999999</v>
      </c>
      <c r="P41">
        <v>110.4738</v>
      </c>
      <c r="Q41">
        <v>12.45</v>
      </c>
      <c r="R41">
        <v>24.7</v>
      </c>
      <c r="S41">
        <v>15.21</v>
      </c>
      <c r="T41">
        <v>1.71</v>
      </c>
      <c r="U41">
        <v>345.9375</v>
      </c>
      <c r="V41">
        <v>8.91</v>
      </c>
      <c r="W41">
        <v>26.041</v>
      </c>
      <c r="X41">
        <v>119.1666</v>
      </c>
      <c r="Y41">
        <v>0</v>
      </c>
      <c r="Z41">
        <v>6.5208000000000004</v>
      </c>
      <c r="AA41">
        <v>14.04936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20.750636</v>
      </c>
      <c r="AG41">
        <v>49.112358999999998</v>
      </c>
      <c r="AH41">
        <v>179.96245400000001</v>
      </c>
      <c r="AI41">
        <v>16.783217</v>
      </c>
      <c r="AJ41">
        <v>0</v>
      </c>
      <c r="AK41">
        <v>67.990881999999999</v>
      </c>
      <c r="AL41">
        <v>80.759</v>
      </c>
      <c r="AM41">
        <v>0</v>
      </c>
      <c r="AN41">
        <v>1.1478459999999999</v>
      </c>
      <c r="AO41">
        <v>9.5844000000000005</v>
      </c>
      <c r="AP41">
        <v>11.2728</v>
      </c>
      <c r="AQ41">
        <v>48.764961999999997</v>
      </c>
      <c r="AR41">
        <v>32.015999999999998</v>
      </c>
      <c r="AS41">
        <v>19.175363999999998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2213.9386200000008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120.21</v>
      </c>
      <c r="M42">
        <v>67.274699999999996</v>
      </c>
      <c r="N42">
        <v>99.700900000000004</v>
      </c>
      <c r="O42">
        <v>96.079599999999999</v>
      </c>
      <c r="P42">
        <v>110.4738</v>
      </c>
      <c r="Q42">
        <v>12.45</v>
      </c>
      <c r="R42">
        <v>24.7</v>
      </c>
      <c r="S42">
        <v>15.21</v>
      </c>
      <c r="T42">
        <v>1.71</v>
      </c>
      <c r="U42">
        <v>345.9375</v>
      </c>
      <c r="V42">
        <v>8.91</v>
      </c>
      <c r="W42">
        <v>22.869800000000001</v>
      </c>
      <c r="X42">
        <v>119.1666</v>
      </c>
      <c r="Y42">
        <v>0</v>
      </c>
      <c r="Z42">
        <v>6.5208000000000004</v>
      </c>
      <c r="AA42">
        <v>14.04936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20.750636</v>
      </c>
      <c r="AG42">
        <v>49.112358999999998</v>
      </c>
      <c r="AH42">
        <v>179.96245400000001</v>
      </c>
      <c r="AI42">
        <v>16.783217</v>
      </c>
      <c r="AJ42">
        <v>0</v>
      </c>
      <c r="AK42">
        <v>67.990881999999999</v>
      </c>
      <c r="AL42">
        <v>80.759</v>
      </c>
      <c r="AM42">
        <v>0</v>
      </c>
      <c r="AN42">
        <v>1.1478459999999999</v>
      </c>
      <c r="AO42">
        <v>9.5844000000000005</v>
      </c>
      <c r="AP42">
        <v>11.2728</v>
      </c>
      <c r="AQ42">
        <v>48.764961999999997</v>
      </c>
      <c r="AR42">
        <v>32.015999999999998</v>
      </c>
      <c r="AS42">
        <v>19.175363999999998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2210.767420000001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120.21</v>
      </c>
      <c r="M43">
        <v>67.274699999999996</v>
      </c>
      <c r="N43">
        <v>99.700900000000004</v>
      </c>
      <c r="O43">
        <v>96.079599999999999</v>
      </c>
      <c r="P43">
        <v>110.4738</v>
      </c>
      <c r="Q43">
        <v>12.45</v>
      </c>
      <c r="R43">
        <v>24.7</v>
      </c>
      <c r="S43">
        <v>15.21</v>
      </c>
      <c r="T43">
        <v>1.71</v>
      </c>
      <c r="U43">
        <v>345.9375</v>
      </c>
      <c r="V43">
        <v>8.91</v>
      </c>
      <c r="W43">
        <v>22.869800000000001</v>
      </c>
      <c r="X43">
        <v>101.4984</v>
      </c>
      <c r="Y43">
        <v>0</v>
      </c>
      <c r="Z43">
        <v>6.5208000000000004</v>
      </c>
      <c r="AA43">
        <v>0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20.750636</v>
      </c>
      <c r="AG43">
        <v>49.112358999999998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80.759</v>
      </c>
      <c r="AM43">
        <v>0</v>
      </c>
      <c r="AN43">
        <v>1.1478459999999999</v>
      </c>
      <c r="AO43">
        <v>9.5844000000000005</v>
      </c>
      <c r="AP43">
        <v>11.2728</v>
      </c>
      <c r="AQ43">
        <v>48.764961999999997</v>
      </c>
      <c r="AR43">
        <v>32.015999999999998</v>
      </c>
      <c r="AS43">
        <v>19.175363999999998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2179.0498600000005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120.21</v>
      </c>
      <c r="M44">
        <v>67.274699999999996</v>
      </c>
      <c r="N44">
        <v>99.700900000000004</v>
      </c>
      <c r="O44">
        <v>96.079599999999999</v>
      </c>
      <c r="P44">
        <v>110.4738</v>
      </c>
      <c r="Q44">
        <v>12.45</v>
      </c>
      <c r="R44">
        <v>24.7</v>
      </c>
      <c r="S44">
        <v>15.21</v>
      </c>
      <c r="T44">
        <v>1.71</v>
      </c>
      <c r="U44">
        <v>345.9375</v>
      </c>
      <c r="V44">
        <v>8.91</v>
      </c>
      <c r="W44">
        <v>22.869800000000001</v>
      </c>
      <c r="X44">
        <v>101.4984</v>
      </c>
      <c r="Y44">
        <v>0</v>
      </c>
      <c r="Z44">
        <v>6.5208000000000004</v>
      </c>
      <c r="AA44">
        <v>0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20.750636</v>
      </c>
      <c r="AG44">
        <v>49.112358999999998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80.759</v>
      </c>
      <c r="AM44">
        <v>0</v>
      </c>
      <c r="AN44">
        <v>1.1478459999999999</v>
      </c>
      <c r="AO44">
        <v>9.5844000000000005</v>
      </c>
      <c r="AP44">
        <v>11.2728</v>
      </c>
      <c r="AQ44">
        <v>48.764961999999997</v>
      </c>
      <c r="AR44">
        <v>32.015999999999998</v>
      </c>
      <c r="AS44">
        <v>19.175363999999998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2179.0498600000005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120.21</v>
      </c>
      <c r="M45">
        <v>67.274699999999996</v>
      </c>
      <c r="N45">
        <v>99.700900000000004</v>
      </c>
      <c r="O45">
        <v>96.079599999999999</v>
      </c>
      <c r="P45">
        <v>110.4738</v>
      </c>
      <c r="Q45">
        <v>12.45</v>
      </c>
      <c r="R45">
        <v>24.7</v>
      </c>
      <c r="S45">
        <v>15.21</v>
      </c>
      <c r="T45">
        <v>1.71</v>
      </c>
      <c r="U45">
        <v>345.9375</v>
      </c>
      <c r="V45">
        <v>8.91</v>
      </c>
      <c r="W45">
        <v>22.869800000000001</v>
      </c>
      <c r="X45">
        <v>101.4984</v>
      </c>
      <c r="Y45">
        <v>0</v>
      </c>
      <c r="Z45">
        <v>6.5208000000000004</v>
      </c>
      <c r="AA45">
        <v>0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20.750636</v>
      </c>
      <c r="AG45">
        <v>49.112358999999998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80.759</v>
      </c>
      <c r="AM45">
        <v>0</v>
      </c>
      <c r="AN45">
        <v>1.1478459999999999</v>
      </c>
      <c r="AO45">
        <v>9.7314000000000007</v>
      </c>
      <c r="AP45">
        <v>11.2728</v>
      </c>
      <c r="AQ45">
        <v>48.764961999999997</v>
      </c>
      <c r="AR45">
        <v>32.015999999999998</v>
      </c>
      <c r="AS45">
        <v>38.350727999999997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2198.3722240000002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120.21</v>
      </c>
      <c r="M46">
        <v>67.274699999999996</v>
      </c>
      <c r="N46">
        <v>99.700900000000004</v>
      </c>
      <c r="O46">
        <v>96.079599999999999</v>
      </c>
      <c r="P46">
        <v>110.4738</v>
      </c>
      <c r="Q46">
        <v>12.45</v>
      </c>
      <c r="R46">
        <v>24.7</v>
      </c>
      <c r="S46">
        <v>15.21</v>
      </c>
      <c r="T46">
        <v>1.71</v>
      </c>
      <c r="U46">
        <v>345.9375</v>
      </c>
      <c r="V46">
        <v>8.91</v>
      </c>
      <c r="W46">
        <v>22.869800000000001</v>
      </c>
      <c r="X46">
        <v>101.4984</v>
      </c>
      <c r="Y46">
        <v>0</v>
      </c>
      <c r="Z46">
        <v>6.5208000000000004</v>
      </c>
      <c r="AA46">
        <v>0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20.750636</v>
      </c>
      <c r="AG46">
        <v>49.112358999999998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80.759</v>
      </c>
      <c r="AM46">
        <v>0</v>
      </c>
      <c r="AN46">
        <v>1.1478459999999999</v>
      </c>
      <c r="AO46">
        <v>12.5832</v>
      </c>
      <c r="AP46">
        <v>11.2728</v>
      </c>
      <c r="AQ46">
        <v>48.764961999999997</v>
      </c>
      <c r="AR46">
        <v>32.015999999999998</v>
      </c>
      <c r="AS46">
        <v>38.350727999999997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2201.2240240000001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120.21</v>
      </c>
      <c r="M47">
        <v>67.274699999999996</v>
      </c>
      <c r="N47">
        <v>99.700900000000004</v>
      </c>
      <c r="O47">
        <v>130.58009999999999</v>
      </c>
      <c r="P47">
        <v>110.4738</v>
      </c>
      <c r="Q47">
        <v>12.45</v>
      </c>
      <c r="R47">
        <v>24.7</v>
      </c>
      <c r="S47">
        <v>15.21</v>
      </c>
      <c r="T47">
        <v>1.71</v>
      </c>
      <c r="U47">
        <v>348.70162499999998</v>
      </c>
      <c r="V47">
        <v>8.91</v>
      </c>
      <c r="W47">
        <v>22.869800000000001</v>
      </c>
      <c r="X47">
        <v>101.4984</v>
      </c>
      <c r="Y47">
        <v>0</v>
      </c>
      <c r="Z47">
        <v>6.5208000000000004</v>
      </c>
      <c r="AA47">
        <v>0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20.750636</v>
      </c>
      <c r="AG47">
        <v>49.112358999999998</v>
      </c>
      <c r="AH47">
        <v>179.96245400000001</v>
      </c>
      <c r="AI47">
        <v>16.783217</v>
      </c>
      <c r="AJ47">
        <v>0</v>
      </c>
      <c r="AK47">
        <v>67.990881999999999</v>
      </c>
      <c r="AL47">
        <v>80.759</v>
      </c>
      <c r="AM47">
        <v>0</v>
      </c>
      <c r="AN47">
        <v>1.1478459999999999</v>
      </c>
      <c r="AO47">
        <v>12.5832</v>
      </c>
      <c r="AP47">
        <v>11.7852</v>
      </c>
      <c r="AQ47">
        <v>48.764961999999997</v>
      </c>
      <c r="AR47">
        <v>32.015999999999998</v>
      </c>
      <c r="AS47">
        <v>38.350727999999997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2239.001049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120.21</v>
      </c>
      <c r="M48">
        <v>67.274699999999996</v>
      </c>
      <c r="N48">
        <v>99.700900000000004</v>
      </c>
      <c r="O48">
        <v>130.58009999999999</v>
      </c>
      <c r="P48">
        <v>110.4738</v>
      </c>
      <c r="Q48">
        <v>12.45</v>
      </c>
      <c r="R48">
        <v>24.7</v>
      </c>
      <c r="S48">
        <v>15.21</v>
      </c>
      <c r="T48">
        <v>1.71</v>
      </c>
      <c r="U48">
        <v>348.97500000000002</v>
      </c>
      <c r="V48">
        <v>10.8872</v>
      </c>
      <c r="W48">
        <v>22.869800000000001</v>
      </c>
      <c r="X48">
        <v>101.4984</v>
      </c>
      <c r="Y48">
        <v>0</v>
      </c>
      <c r="Z48">
        <v>6.5208000000000004</v>
      </c>
      <c r="AA48">
        <v>0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20.750636</v>
      </c>
      <c r="AG48">
        <v>49.112358999999998</v>
      </c>
      <c r="AH48">
        <v>179.96245400000001</v>
      </c>
      <c r="AI48">
        <v>16.783217</v>
      </c>
      <c r="AJ48">
        <v>0</v>
      </c>
      <c r="AK48">
        <v>67.990881999999999</v>
      </c>
      <c r="AL48">
        <v>80.759</v>
      </c>
      <c r="AM48">
        <v>0</v>
      </c>
      <c r="AN48">
        <v>1.1478459999999999</v>
      </c>
      <c r="AO48">
        <v>12.5832</v>
      </c>
      <c r="AP48">
        <v>11.7852</v>
      </c>
      <c r="AQ48">
        <v>48.605598999999998</v>
      </c>
      <c r="AR48">
        <v>32.015999999999998</v>
      </c>
      <c r="AS48">
        <v>38.350727999999997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2241.0922609999993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120.54</v>
      </c>
      <c r="M49">
        <v>67.274699999999996</v>
      </c>
      <c r="N49">
        <v>99.700900000000004</v>
      </c>
      <c r="O49">
        <v>130.58009999999999</v>
      </c>
      <c r="P49">
        <v>110.4738</v>
      </c>
      <c r="Q49">
        <v>12.45</v>
      </c>
      <c r="R49">
        <v>25</v>
      </c>
      <c r="S49">
        <v>15.5</v>
      </c>
      <c r="T49">
        <v>1.71</v>
      </c>
      <c r="U49">
        <v>348.97500000000002</v>
      </c>
      <c r="V49">
        <v>8.92</v>
      </c>
      <c r="W49">
        <v>22.869800000000001</v>
      </c>
      <c r="X49">
        <v>101.4984</v>
      </c>
      <c r="Y49">
        <v>0</v>
      </c>
      <c r="Z49">
        <v>6.5208000000000004</v>
      </c>
      <c r="AA49">
        <v>0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20.750636</v>
      </c>
      <c r="AG49">
        <v>49.112358999999998</v>
      </c>
      <c r="AH49">
        <v>179.96245400000001</v>
      </c>
      <c r="AI49">
        <v>16.783217</v>
      </c>
      <c r="AJ49">
        <v>0</v>
      </c>
      <c r="AK49">
        <v>67.990881999999999</v>
      </c>
      <c r="AL49">
        <v>80.759</v>
      </c>
      <c r="AM49">
        <v>0</v>
      </c>
      <c r="AN49">
        <v>1.1478459999999999</v>
      </c>
      <c r="AO49">
        <v>12.5832</v>
      </c>
      <c r="AP49">
        <v>11.529</v>
      </c>
      <c r="AQ49">
        <v>46.374521999999999</v>
      </c>
      <c r="AR49">
        <v>32.015999999999998</v>
      </c>
      <c r="AS49">
        <v>19.175363999999998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2218.5824200000002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120.54</v>
      </c>
      <c r="M50">
        <v>67.274699999999996</v>
      </c>
      <c r="N50">
        <v>99.700900000000004</v>
      </c>
      <c r="O50">
        <v>130.58009999999999</v>
      </c>
      <c r="P50">
        <v>110.4738</v>
      </c>
      <c r="Q50">
        <v>12.45</v>
      </c>
      <c r="R50">
        <v>25</v>
      </c>
      <c r="S50">
        <v>15.5</v>
      </c>
      <c r="T50">
        <v>1.71</v>
      </c>
      <c r="U50">
        <v>348.97500000000002</v>
      </c>
      <c r="V50">
        <v>8.92</v>
      </c>
      <c r="W50">
        <v>22.869800000000001</v>
      </c>
      <c r="X50">
        <v>101.4984</v>
      </c>
      <c r="Y50">
        <v>0</v>
      </c>
      <c r="Z50">
        <v>6.5208000000000004</v>
      </c>
      <c r="AA50">
        <v>0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20.750636</v>
      </c>
      <c r="AG50">
        <v>49.112358999999998</v>
      </c>
      <c r="AH50">
        <v>179.96245400000001</v>
      </c>
      <c r="AI50">
        <v>4.2720919999999998</v>
      </c>
      <c r="AJ50">
        <v>0</v>
      </c>
      <c r="AK50">
        <v>67.990881999999999</v>
      </c>
      <c r="AL50">
        <v>80.759</v>
      </c>
      <c r="AM50">
        <v>0</v>
      </c>
      <c r="AN50">
        <v>1.1478459999999999</v>
      </c>
      <c r="AO50">
        <v>12.5832</v>
      </c>
      <c r="AP50">
        <v>11.529</v>
      </c>
      <c r="AQ50">
        <v>32.509974999999997</v>
      </c>
      <c r="AR50">
        <v>32.015999999999998</v>
      </c>
      <c r="AS50">
        <v>19.175363999999998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2192.2067480000005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120.54</v>
      </c>
      <c r="M51">
        <v>97.055942999999999</v>
      </c>
      <c r="N51">
        <v>124.38</v>
      </c>
      <c r="O51">
        <v>130.58009999999999</v>
      </c>
      <c r="P51">
        <v>122.40709</v>
      </c>
      <c r="Q51">
        <v>12.45</v>
      </c>
      <c r="R51">
        <v>25</v>
      </c>
      <c r="S51">
        <v>15.5</v>
      </c>
      <c r="T51">
        <v>1.71</v>
      </c>
      <c r="U51">
        <v>348.97500000000002</v>
      </c>
      <c r="V51">
        <v>8.92</v>
      </c>
      <c r="W51">
        <v>22.869800000000001</v>
      </c>
      <c r="X51">
        <v>101.4984</v>
      </c>
      <c r="Y51">
        <v>0</v>
      </c>
      <c r="Z51">
        <v>6.5208000000000004</v>
      </c>
      <c r="AA51">
        <v>0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20.750636</v>
      </c>
      <c r="AG51">
        <v>49.112358999999998</v>
      </c>
      <c r="AH51">
        <v>179.96245400000001</v>
      </c>
      <c r="AI51">
        <v>0</v>
      </c>
      <c r="AJ51">
        <v>0</v>
      </c>
      <c r="AK51">
        <v>67.990881999999999</v>
      </c>
      <c r="AL51">
        <v>80.759</v>
      </c>
      <c r="AM51">
        <v>0</v>
      </c>
      <c r="AN51">
        <v>1.1478459999999999</v>
      </c>
      <c r="AO51">
        <v>12.5832</v>
      </c>
      <c r="AP51">
        <v>10.888500000000001</v>
      </c>
      <c r="AQ51">
        <v>32.509974999999997</v>
      </c>
      <c r="AR51">
        <v>32.015999999999998</v>
      </c>
      <c r="AS51">
        <v>19.175363999999998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2253.6877890000001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120.54</v>
      </c>
      <c r="M52">
        <v>97.055942999999999</v>
      </c>
      <c r="N52">
        <v>124.38</v>
      </c>
      <c r="O52">
        <v>130.58009999999999</v>
      </c>
      <c r="P52">
        <v>122.40709</v>
      </c>
      <c r="Q52">
        <v>12.45</v>
      </c>
      <c r="R52">
        <v>25</v>
      </c>
      <c r="S52">
        <v>15.5</v>
      </c>
      <c r="T52">
        <v>1.71</v>
      </c>
      <c r="U52">
        <v>348.97500000000002</v>
      </c>
      <c r="V52">
        <v>8.92</v>
      </c>
      <c r="W52">
        <v>22.869800000000001</v>
      </c>
      <c r="X52">
        <v>101.4984</v>
      </c>
      <c r="Y52">
        <v>0</v>
      </c>
      <c r="Z52">
        <v>6.5208000000000004</v>
      </c>
      <c r="AA52">
        <v>0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20.750636</v>
      </c>
      <c r="AG52">
        <v>49.112358999999998</v>
      </c>
      <c r="AH52">
        <v>179.96245400000001</v>
      </c>
      <c r="AI52">
        <v>0</v>
      </c>
      <c r="AJ52">
        <v>0</v>
      </c>
      <c r="AK52">
        <v>67.990881999999999</v>
      </c>
      <c r="AL52">
        <v>80.759</v>
      </c>
      <c r="AM52">
        <v>0</v>
      </c>
      <c r="AN52">
        <v>1.1478459999999999</v>
      </c>
      <c r="AO52">
        <v>12.5832</v>
      </c>
      <c r="AP52">
        <v>10.888500000000001</v>
      </c>
      <c r="AQ52">
        <v>32.509974999999997</v>
      </c>
      <c r="AR52">
        <v>32.015999999999998</v>
      </c>
      <c r="AS52">
        <v>19.175363999999998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2253.6877890000001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120.54</v>
      </c>
      <c r="M53">
        <v>97.055942999999999</v>
      </c>
      <c r="N53">
        <v>124.38</v>
      </c>
      <c r="O53">
        <v>130.58009999999999</v>
      </c>
      <c r="P53">
        <v>122.40709</v>
      </c>
      <c r="Q53">
        <v>12.45</v>
      </c>
      <c r="R53">
        <v>25</v>
      </c>
      <c r="S53">
        <v>15.5</v>
      </c>
      <c r="T53">
        <v>1.71</v>
      </c>
      <c r="U53">
        <v>348.97500000000002</v>
      </c>
      <c r="V53">
        <v>8.92</v>
      </c>
      <c r="W53">
        <v>22.869800000000001</v>
      </c>
      <c r="X53">
        <v>101.4984</v>
      </c>
      <c r="Y53">
        <v>0</v>
      </c>
      <c r="Z53">
        <v>6.5208000000000004</v>
      </c>
      <c r="AA53">
        <v>0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20.750636</v>
      </c>
      <c r="AG53">
        <v>49.112358999999998</v>
      </c>
      <c r="AH53">
        <v>179.96245400000001</v>
      </c>
      <c r="AI53">
        <v>0</v>
      </c>
      <c r="AJ53">
        <v>0</v>
      </c>
      <c r="AK53">
        <v>67.990881999999999</v>
      </c>
      <c r="AL53">
        <v>80.759</v>
      </c>
      <c r="AM53">
        <v>0</v>
      </c>
      <c r="AN53">
        <v>1.1478459999999999</v>
      </c>
      <c r="AO53">
        <v>12.436199999999999</v>
      </c>
      <c r="AP53">
        <v>10.888500000000001</v>
      </c>
      <c r="AQ53">
        <v>32.509974999999997</v>
      </c>
      <c r="AR53">
        <v>26.495999999999999</v>
      </c>
      <c r="AS53">
        <v>19.175363999999998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2248.0207890000001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120.54</v>
      </c>
      <c r="M54">
        <v>97.055942999999999</v>
      </c>
      <c r="N54">
        <v>124.38</v>
      </c>
      <c r="O54">
        <v>130.58009999999999</v>
      </c>
      <c r="P54">
        <v>122.40709</v>
      </c>
      <c r="Q54">
        <v>12.45</v>
      </c>
      <c r="R54">
        <v>25</v>
      </c>
      <c r="S54">
        <v>15.5</v>
      </c>
      <c r="T54">
        <v>1.71</v>
      </c>
      <c r="U54">
        <v>348.97500000000002</v>
      </c>
      <c r="V54">
        <v>8.92</v>
      </c>
      <c r="W54">
        <v>22.869800000000001</v>
      </c>
      <c r="X54">
        <v>101.4984</v>
      </c>
      <c r="Y54">
        <v>0</v>
      </c>
      <c r="Z54">
        <v>6.5208000000000004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49.112358999999998</v>
      </c>
      <c r="AH54">
        <v>179.96245400000001</v>
      </c>
      <c r="AI54">
        <v>0</v>
      </c>
      <c r="AJ54">
        <v>0</v>
      </c>
      <c r="AK54">
        <v>67.990881999999999</v>
      </c>
      <c r="AL54">
        <v>80.759</v>
      </c>
      <c r="AM54">
        <v>0</v>
      </c>
      <c r="AN54">
        <v>1.1478459999999999</v>
      </c>
      <c r="AO54">
        <v>12.436199999999999</v>
      </c>
      <c r="AP54">
        <v>10.888500000000001</v>
      </c>
      <c r="AQ54">
        <v>32.509974999999997</v>
      </c>
      <c r="AR54">
        <v>26.495999999999999</v>
      </c>
      <c r="AS54">
        <v>19.175363999999998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2248.0207890000001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120.54</v>
      </c>
      <c r="M55">
        <v>97.055942999999999</v>
      </c>
      <c r="N55">
        <v>124.38</v>
      </c>
      <c r="O55">
        <v>130.58009999999999</v>
      </c>
      <c r="P55">
        <v>122.40709</v>
      </c>
      <c r="Q55">
        <v>12.5</v>
      </c>
      <c r="R55">
        <v>25</v>
      </c>
      <c r="S55">
        <v>15.5</v>
      </c>
      <c r="T55">
        <v>1.71</v>
      </c>
      <c r="U55">
        <v>348.97500000000002</v>
      </c>
      <c r="V55">
        <v>8.92</v>
      </c>
      <c r="W55">
        <v>22.869800000000001</v>
      </c>
      <c r="X55">
        <v>101.4984</v>
      </c>
      <c r="Y55">
        <v>0</v>
      </c>
      <c r="Z55">
        <v>6.5208000000000004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49.112358999999998</v>
      </c>
      <c r="AH55">
        <v>179.96245400000001</v>
      </c>
      <c r="AI55">
        <v>0</v>
      </c>
      <c r="AJ55">
        <v>0</v>
      </c>
      <c r="AK55">
        <v>67.990881999999999</v>
      </c>
      <c r="AL55">
        <v>80.177999999999997</v>
      </c>
      <c r="AM55">
        <v>0</v>
      </c>
      <c r="AN55">
        <v>1.1478459999999999</v>
      </c>
      <c r="AO55">
        <v>12.436199999999999</v>
      </c>
      <c r="AP55">
        <v>10.888500000000001</v>
      </c>
      <c r="AQ55">
        <v>32.509974999999997</v>
      </c>
      <c r="AR55">
        <v>32.015999999999998</v>
      </c>
      <c r="AS55">
        <v>19.175363999999998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2253.0097890000002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120.54</v>
      </c>
      <c r="M56">
        <v>97.055942999999999</v>
      </c>
      <c r="N56">
        <v>124.38</v>
      </c>
      <c r="O56">
        <v>130.58009999999999</v>
      </c>
      <c r="P56">
        <v>122.40709</v>
      </c>
      <c r="Q56">
        <v>12.5</v>
      </c>
      <c r="R56">
        <v>25</v>
      </c>
      <c r="S56">
        <v>15.5</v>
      </c>
      <c r="T56">
        <v>1.71</v>
      </c>
      <c r="U56">
        <v>348.97500000000002</v>
      </c>
      <c r="V56">
        <v>8.92</v>
      </c>
      <c r="W56">
        <v>22.869800000000001</v>
      </c>
      <c r="X56">
        <v>101.4984</v>
      </c>
      <c r="Y56">
        <v>0</v>
      </c>
      <c r="Z56">
        <v>6.5208000000000004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49.112358999999998</v>
      </c>
      <c r="AH56">
        <v>179.96245400000001</v>
      </c>
      <c r="AI56">
        <v>0</v>
      </c>
      <c r="AJ56">
        <v>0</v>
      </c>
      <c r="AK56">
        <v>67.990881999999999</v>
      </c>
      <c r="AL56">
        <v>80.177999999999997</v>
      </c>
      <c r="AM56">
        <v>0</v>
      </c>
      <c r="AN56">
        <v>1.1478459999999999</v>
      </c>
      <c r="AO56">
        <v>12.436199999999999</v>
      </c>
      <c r="AP56">
        <v>10.888500000000001</v>
      </c>
      <c r="AQ56">
        <v>32.509974999999997</v>
      </c>
      <c r="AR56">
        <v>32.015999999999998</v>
      </c>
      <c r="AS56">
        <v>19.175363999999998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2253.0097890000002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120.54</v>
      </c>
      <c r="M57">
        <v>97.055942999999999</v>
      </c>
      <c r="N57">
        <v>124.38</v>
      </c>
      <c r="O57">
        <v>130.58009999999999</v>
      </c>
      <c r="P57">
        <v>122.40709</v>
      </c>
      <c r="Q57">
        <v>12.5</v>
      </c>
      <c r="R57">
        <v>25</v>
      </c>
      <c r="S57">
        <v>15.5</v>
      </c>
      <c r="T57">
        <v>1.71</v>
      </c>
      <c r="U57">
        <v>348.97500000000002</v>
      </c>
      <c r="V57">
        <v>8.92</v>
      </c>
      <c r="W57">
        <v>22.869800000000001</v>
      </c>
      <c r="X57">
        <v>101.4984</v>
      </c>
      <c r="Y57">
        <v>0</v>
      </c>
      <c r="Z57">
        <v>6.5208000000000004</v>
      </c>
      <c r="AA57">
        <v>0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49.112358999999998</v>
      </c>
      <c r="AH57">
        <v>179.96245400000001</v>
      </c>
      <c r="AI57">
        <v>0</v>
      </c>
      <c r="AJ57">
        <v>0</v>
      </c>
      <c r="AK57">
        <v>67.990881999999999</v>
      </c>
      <c r="AL57">
        <v>80.177999999999997</v>
      </c>
      <c r="AM57">
        <v>0</v>
      </c>
      <c r="AN57">
        <v>1.1478459999999999</v>
      </c>
      <c r="AO57">
        <v>9.5844000000000005</v>
      </c>
      <c r="AP57">
        <v>10.888500000000001</v>
      </c>
      <c r="AQ57">
        <v>32.509974999999997</v>
      </c>
      <c r="AR57">
        <v>32.015999999999998</v>
      </c>
      <c r="AS57">
        <v>19.175363999999998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2250.1579890000003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120.54</v>
      </c>
      <c r="M58">
        <v>97.055942999999999</v>
      </c>
      <c r="N58">
        <v>124.38</v>
      </c>
      <c r="O58">
        <v>130.58009999999999</v>
      </c>
      <c r="P58">
        <v>122.40709</v>
      </c>
      <c r="Q58">
        <v>12.5</v>
      </c>
      <c r="R58">
        <v>25</v>
      </c>
      <c r="S58">
        <v>15.5</v>
      </c>
      <c r="T58">
        <v>1.71</v>
      </c>
      <c r="U58">
        <v>348.97500000000002</v>
      </c>
      <c r="V58">
        <v>8.92</v>
      </c>
      <c r="W58">
        <v>22.869800000000001</v>
      </c>
      <c r="X58">
        <v>101.4984</v>
      </c>
      <c r="Y58">
        <v>0</v>
      </c>
      <c r="Z58">
        <v>6.5208000000000004</v>
      </c>
      <c r="AA58">
        <v>0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49.112358999999998</v>
      </c>
      <c r="AH58">
        <v>179.96245400000001</v>
      </c>
      <c r="AI58">
        <v>0</v>
      </c>
      <c r="AJ58">
        <v>0</v>
      </c>
      <c r="AK58">
        <v>67.990881999999999</v>
      </c>
      <c r="AL58">
        <v>80.177999999999997</v>
      </c>
      <c r="AM58">
        <v>0</v>
      </c>
      <c r="AN58">
        <v>1.1478459999999999</v>
      </c>
      <c r="AO58">
        <v>9.5844000000000005</v>
      </c>
      <c r="AP58">
        <v>10.888500000000001</v>
      </c>
      <c r="AQ58">
        <v>32.509974999999997</v>
      </c>
      <c r="AR58">
        <v>32.015999999999998</v>
      </c>
      <c r="AS58">
        <v>19.175363999999998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2250.1579890000003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120.54</v>
      </c>
      <c r="M59">
        <v>97.055942999999999</v>
      </c>
      <c r="N59">
        <v>109.2178</v>
      </c>
      <c r="O59">
        <v>104.9281</v>
      </c>
      <c r="P59">
        <v>122.40709</v>
      </c>
      <c r="Q59">
        <v>12.5</v>
      </c>
      <c r="R59">
        <v>25</v>
      </c>
      <c r="S59">
        <v>15.5</v>
      </c>
      <c r="T59">
        <v>1.71</v>
      </c>
      <c r="U59">
        <v>348.97500000000002</v>
      </c>
      <c r="V59">
        <v>8.92</v>
      </c>
      <c r="W59">
        <v>22.869800000000001</v>
      </c>
      <c r="X59">
        <v>101.4984</v>
      </c>
      <c r="Y59">
        <v>0</v>
      </c>
      <c r="Z59">
        <v>6.5208000000000004</v>
      </c>
      <c r="AA59">
        <v>0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49.112358999999998</v>
      </c>
      <c r="AH59">
        <v>179.96245400000001</v>
      </c>
      <c r="AI59">
        <v>0</v>
      </c>
      <c r="AJ59">
        <v>0</v>
      </c>
      <c r="AK59">
        <v>67.990881999999999</v>
      </c>
      <c r="AL59">
        <v>80.177999999999997</v>
      </c>
      <c r="AM59">
        <v>0</v>
      </c>
      <c r="AN59">
        <v>1.1478459999999999</v>
      </c>
      <c r="AO59">
        <v>9.5844000000000005</v>
      </c>
      <c r="AP59">
        <v>10.888500000000001</v>
      </c>
      <c r="AQ59">
        <v>32.509974999999997</v>
      </c>
      <c r="AR59">
        <v>32.015999999999998</v>
      </c>
      <c r="AS59">
        <v>19.175363999999998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2209.3437890000005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120.54</v>
      </c>
      <c r="M60">
        <v>97.055942999999999</v>
      </c>
      <c r="N60">
        <v>109.2178</v>
      </c>
      <c r="O60">
        <v>104.9281</v>
      </c>
      <c r="P60">
        <v>122.40709</v>
      </c>
      <c r="Q60">
        <v>12.5</v>
      </c>
      <c r="R60">
        <v>25</v>
      </c>
      <c r="S60">
        <v>15.5</v>
      </c>
      <c r="T60">
        <v>1.71</v>
      </c>
      <c r="U60">
        <v>348.97500000000002</v>
      </c>
      <c r="V60">
        <v>10.8872</v>
      </c>
      <c r="W60">
        <v>22.869800000000001</v>
      </c>
      <c r="X60">
        <v>101.4984</v>
      </c>
      <c r="Y60">
        <v>0</v>
      </c>
      <c r="Z60">
        <v>6.5208000000000004</v>
      </c>
      <c r="AA60">
        <v>0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49.112358999999998</v>
      </c>
      <c r="AH60">
        <v>179.96245400000001</v>
      </c>
      <c r="AI60">
        <v>0</v>
      </c>
      <c r="AJ60">
        <v>0</v>
      </c>
      <c r="AK60">
        <v>67.990881999999999</v>
      </c>
      <c r="AL60">
        <v>80.177999999999997</v>
      </c>
      <c r="AM60">
        <v>0</v>
      </c>
      <c r="AN60">
        <v>1.1478459999999999</v>
      </c>
      <c r="AO60">
        <v>9.5844000000000005</v>
      </c>
      <c r="AP60">
        <v>10.888500000000001</v>
      </c>
      <c r="AQ60">
        <v>32.509974999999997</v>
      </c>
      <c r="AR60">
        <v>32.015999999999998</v>
      </c>
      <c r="AS60">
        <v>19.175363999999998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2211.3109890000001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120.54</v>
      </c>
      <c r="M61">
        <v>97.055942999999999</v>
      </c>
      <c r="N61">
        <v>109.2178</v>
      </c>
      <c r="O61">
        <v>104.9281</v>
      </c>
      <c r="P61">
        <v>122.40709</v>
      </c>
      <c r="Q61">
        <v>12.5</v>
      </c>
      <c r="R61">
        <v>25</v>
      </c>
      <c r="S61">
        <v>15.5</v>
      </c>
      <c r="T61">
        <v>1.71</v>
      </c>
      <c r="U61">
        <v>348.97500000000002</v>
      </c>
      <c r="V61">
        <v>10.8872</v>
      </c>
      <c r="W61">
        <v>22.869800000000001</v>
      </c>
      <c r="X61">
        <v>101.4984</v>
      </c>
      <c r="Y61">
        <v>0</v>
      </c>
      <c r="Z61">
        <v>6.5208000000000004</v>
      </c>
      <c r="AA61">
        <v>13.983000000000001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49.112358999999998</v>
      </c>
      <c r="AH61">
        <v>179.96245400000001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1.1478459999999999</v>
      </c>
      <c r="AO61">
        <v>6.468</v>
      </c>
      <c r="AP61">
        <v>10.888500000000001</v>
      </c>
      <c r="AQ61">
        <v>32.509974999999997</v>
      </c>
      <c r="AR61">
        <v>32.015999999999998</v>
      </c>
      <c r="AS61">
        <v>25.567152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2228.5693769999998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120.54</v>
      </c>
      <c r="M62">
        <v>97.055942999999999</v>
      </c>
      <c r="N62">
        <v>109.2178</v>
      </c>
      <c r="O62">
        <v>104.9281</v>
      </c>
      <c r="P62">
        <v>122.40709</v>
      </c>
      <c r="Q62">
        <v>14.9862</v>
      </c>
      <c r="R62">
        <v>29.585899999999999</v>
      </c>
      <c r="S62">
        <v>18.815799999999999</v>
      </c>
      <c r="T62">
        <v>1.71</v>
      </c>
      <c r="U62">
        <v>348.97500000000002</v>
      </c>
      <c r="V62">
        <v>13.6678</v>
      </c>
      <c r="W62">
        <v>28.998899999999999</v>
      </c>
      <c r="X62">
        <v>130.6318</v>
      </c>
      <c r="Y62">
        <v>0</v>
      </c>
      <c r="Z62">
        <v>6.5208000000000004</v>
      </c>
      <c r="AA62">
        <v>13.983000000000001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49.112358999999998</v>
      </c>
      <c r="AH62">
        <v>179.96245400000001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1.1478459999999999</v>
      </c>
      <c r="AO62">
        <v>6.468</v>
      </c>
      <c r="AP62">
        <v>10.888500000000001</v>
      </c>
      <c r="AQ62">
        <v>32.509974999999997</v>
      </c>
      <c r="AR62">
        <v>32.015999999999998</v>
      </c>
      <c r="AS62">
        <v>25.567152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2277.0003769999998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</v>
      </c>
      <c r="L63">
        <v>120.54</v>
      </c>
      <c r="M63">
        <v>97.055942999999999</v>
      </c>
      <c r="N63">
        <v>124.38</v>
      </c>
      <c r="O63">
        <v>130.58009999999999</v>
      </c>
      <c r="P63">
        <v>122.40709</v>
      </c>
      <c r="Q63">
        <v>19.454699999999999</v>
      </c>
      <c r="R63">
        <v>38.414700000000003</v>
      </c>
      <c r="S63">
        <v>24.002300000000002</v>
      </c>
      <c r="T63">
        <v>1.71</v>
      </c>
      <c r="U63">
        <v>348.97500000000002</v>
      </c>
      <c r="V63">
        <v>13.6678</v>
      </c>
      <c r="W63">
        <v>28.998899999999999</v>
      </c>
      <c r="X63">
        <v>130.6318</v>
      </c>
      <c r="Y63">
        <v>0</v>
      </c>
      <c r="Z63">
        <v>6.5208000000000004</v>
      </c>
      <c r="AA63">
        <v>13.983000000000001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49.112358999999998</v>
      </c>
      <c r="AH63">
        <v>179.96245400000001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1.1478459999999999</v>
      </c>
      <c r="AO63">
        <v>9.9960000000000004</v>
      </c>
      <c r="AP63">
        <v>10.888500000000001</v>
      </c>
      <c r="AQ63">
        <v>32.509974999999997</v>
      </c>
      <c r="AR63">
        <v>32.015999999999998</v>
      </c>
      <c r="AS63">
        <v>25.567152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2339.8263769999999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</v>
      </c>
      <c r="L64">
        <v>120.54</v>
      </c>
      <c r="M64">
        <v>97.055942999999999</v>
      </c>
      <c r="N64">
        <v>124.38</v>
      </c>
      <c r="O64">
        <v>130.58009999999999</v>
      </c>
      <c r="P64">
        <v>122.40709</v>
      </c>
      <c r="Q64">
        <v>19.454699999999999</v>
      </c>
      <c r="R64">
        <v>38.414700000000003</v>
      </c>
      <c r="S64">
        <v>24.002300000000002</v>
      </c>
      <c r="T64">
        <v>1.71</v>
      </c>
      <c r="U64">
        <v>348.97500000000002</v>
      </c>
      <c r="V64">
        <v>13.6678</v>
      </c>
      <c r="W64">
        <v>28.998899999999999</v>
      </c>
      <c r="X64">
        <v>130.6318</v>
      </c>
      <c r="Y64">
        <v>0</v>
      </c>
      <c r="Z64">
        <v>6.5208000000000004</v>
      </c>
      <c r="AA64">
        <v>13.983000000000001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49.112358999999998</v>
      </c>
      <c r="AH64">
        <v>179.96245400000001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1.1478459999999999</v>
      </c>
      <c r="AO64">
        <v>9.9960000000000004</v>
      </c>
      <c r="AP64">
        <v>10.888500000000001</v>
      </c>
      <c r="AQ64">
        <v>32.509974999999997</v>
      </c>
      <c r="AR64">
        <v>32.015999999999998</v>
      </c>
      <c r="AS64">
        <v>25.567152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2339.8263769999999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</v>
      </c>
      <c r="L65">
        <v>120.54</v>
      </c>
      <c r="M65">
        <v>97.055942999999999</v>
      </c>
      <c r="N65">
        <v>124.38</v>
      </c>
      <c r="O65">
        <v>130.58009999999999</v>
      </c>
      <c r="P65">
        <v>122.40709</v>
      </c>
      <c r="Q65">
        <v>19.454699999999999</v>
      </c>
      <c r="R65">
        <v>38.414700000000003</v>
      </c>
      <c r="S65">
        <v>24.002300000000002</v>
      </c>
      <c r="T65">
        <v>1.71</v>
      </c>
      <c r="U65">
        <v>348.97500000000002</v>
      </c>
      <c r="V65">
        <v>14.3</v>
      </c>
      <c r="W65">
        <v>32.170099999999998</v>
      </c>
      <c r="X65">
        <v>148.30000000000001</v>
      </c>
      <c r="Y65">
        <v>0</v>
      </c>
      <c r="Z65">
        <v>6.5208000000000004</v>
      </c>
      <c r="AA65">
        <v>13.983000000000001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49.112358999999998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1.1478459999999999</v>
      </c>
      <c r="AO65">
        <v>6.468</v>
      </c>
      <c r="AP65">
        <v>11.529</v>
      </c>
      <c r="AQ65">
        <v>32.509974999999997</v>
      </c>
      <c r="AR65">
        <v>32.015999999999998</v>
      </c>
      <c r="AS65">
        <v>25.567152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2358.4104769999999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</v>
      </c>
      <c r="L66">
        <v>120.54</v>
      </c>
      <c r="M66">
        <v>97.055942999999999</v>
      </c>
      <c r="N66">
        <v>124.38</v>
      </c>
      <c r="O66">
        <v>130.58009999999999</v>
      </c>
      <c r="P66">
        <v>122.40709</v>
      </c>
      <c r="Q66">
        <v>19.454699999999999</v>
      </c>
      <c r="R66">
        <v>38.414700000000003</v>
      </c>
      <c r="S66">
        <v>24.002300000000002</v>
      </c>
      <c r="T66">
        <v>1.71</v>
      </c>
      <c r="U66">
        <v>348.97500000000002</v>
      </c>
      <c r="V66">
        <v>14.3</v>
      </c>
      <c r="W66">
        <v>32.170099999999998</v>
      </c>
      <c r="X66">
        <v>148.30000000000001</v>
      </c>
      <c r="Y66">
        <v>0</v>
      </c>
      <c r="Z66">
        <v>6.5208000000000004</v>
      </c>
      <c r="AA66">
        <v>27.808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49.112358999999998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1.1478459999999999</v>
      </c>
      <c r="AO66">
        <v>6.468</v>
      </c>
      <c r="AP66">
        <v>11.529</v>
      </c>
      <c r="AQ66">
        <v>32.509974999999997</v>
      </c>
      <c r="AR66">
        <v>32.015999999999998</v>
      </c>
      <c r="AS66">
        <v>25.567152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2372.2354770000002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</v>
      </c>
      <c r="L67">
        <v>120.54</v>
      </c>
      <c r="M67">
        <v>97.055942999999999</v>
      </c>
      <c r="N67">
        <v>124.38</v>
      </c>
      <c r="O67">
        <v>130.58009999999999</v>
      </c>
      <c r="P67">
        <v>122.40709</v>
      </c>
      <c r="Q67">
        <v>16.438500000000001</v>
      </c>
      <c r="R67">
        <v>32.458799999999997</v>
      </c>
      <c r="S67">
        <v>20.3565</v>
      </c>
      <c r="T67">
        <v>1.71</v>
      </c>
      <c r="U67">
        <v>348.97500000000002</v>
      </c>
      <c r="V67">
        <v>14.3</v>
      </c>
      <c r="W67">
        <v>32.170099999999998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49.112358999999998</v>
      </c>
      <c r="AH67">
        <v>179.96245400000001</v>
      </c>
      <c r="AI67">
        <v>0</v>
      </c>
      <c r="AJ67">
        <v>0</v>
      </c>
      <c r="AK67">
        <v>67.990881999999999</v>
      </c>
      <c r="AL67">
        <v>80.177999999999997</v>
      </c>
      <c r="AM67">
        <v>0</v>
      </c>
      <c r="AN67">
        <v>1.1478459999999999</v>
      </c>
      <c r="AO67">
        <v>8.1143999999999998</v>
      </c>
      <c r="AP67">
        <v>11.529</v>
      </c>
      <c r="AQ67">
        <v>32.509974999999997</v>
      </c>
      <c r="AR67">
        <v>32.015999999999998</v>
      </c>
      <c r="AS67">
        <v>25.567152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2361.554697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</v>
      </c>
      <c r="L68">
        <v>120.54</v>
      </c>
      <c r="M68">
        <v>97.055942999999999</v>
      </c>
      <c r="N68">
        <v>124.38</v>
      </c>
      <c r="O68">
        <v>130.58009999999999</v>
      </c>
      <c r="P68">
        <v>122.40709</v>
      </c>
      <c r="Q68">
        <v>16.438500000000001</v>
      </c>
      <c r="R68">
        <v>32.458799999999997</v>
      </c>
      <c r="S68">
        <v>20.3565</v>
      </c>
      <c r="T68">
        <v>1.71</v>
      </c>
      <c r="U68">
        <v>348.97500000000002</v>
      </c>
      <c r="V68">
        <v>14.3</v>
      </c>
      <c r="W68">
        <v>32.170099999999998</v>
      </c>
      <c r="X68">
        <v>148.30000000000001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49.112358999999998</v>
      </c>
      <c r="AH68">
        <v>179.96245400000001</v>
      </c>
      <c r="AI68">
        <v>0</v>
      </c>
      <c r="AJ68">
        <v>0</v>
      </c>
      <c r="AK68">
        <v>67.990881999999999</v>
      </c>
      <c r="AL68">
        <v>80.177999999999997</v>
      </c>
      <c r="AM68">
        <v>0</v>
      </c>
      <c r="AN68">
        <v>1.1478459999999999</v>
      </c>
      <c r="AO68">
        <v>8.1143999999999998</v>
      </c>
      <c r="AP68">
        <v>11.529</v>
      </c>
      <c r="AQ68">
        <v>32.509974999999997</v>
      </c>
      <c r="AR68">
        <v>32.015999999999998</v>
      </c>
      <c r="AS68">
        <v>25.567152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2355.0338969999998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</v>
      </c>
      <c r="L69">
        <v>120.54</v>
      </c>
      <c r="M69">
        <v>97.055942999999999</v>
      </c>
      <c r="N69">
        <v>124.38</v>
      </c>
      <c r="O69">
        <v>130.58009999999999</v>
      </c>
      <c r="P69">
        <v>122.40709</v>
      </c>
      <c r="Q69">
        <v>16.438500000000001</v>
      </c>
      <c r="R69">
        <v>32.458799999999997</v>
      </c>
      <c r="S69">
        <v>20.3565</v>
      </c>
      <c r="T69">
        <v>1.71</v>
      </c>
      <c r="U69">
        <v>348.97500000000002</v>
      </c>
      <c r="V69">
        <v>14.3</v>
      </c>
      <c r="W69">
        <v>32.170099999999998</v>
      </c>
      <c r="X69">
        <v>148.30000000000001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49.112358999999998</v>
      </c>
      <c r="AH69">
        <v>179.96245400000001</v>
      </c>
      <c r="AI69">
        <v>0</v>
      </c>
      <c r="AJ69">
        <v>0</v>
      </c>
      <c r="AK69">
        <v>67.990881999999999</v>
      </c>
      <c r="AL69">
        <v>80.177999999999997</v>
      </c>
      <c r="AM69">
        <v>0</v>
      </c>
      <c r="AN69">
        <v>1.1478459999999999</v>
      </c>
      <c r="AO69">
        <v>9.5844000000000005</v>
      </c>
      <c r="AP69">
        <v>11.529</v>
      </c>
      <c r="AQ69">
        <v>48.764961999999997</v>
      </c>
      <c r="AR69">
        <v>32.015999999999998</v>
      </c>
      <c r="AS69">
        <v>25.567152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2372.7588840000003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</v>
      </c>
      <c r="L70">
        <v>120.54</v>
      </c>
      <c r="M70">
        <v>97.055942999999999</v>
      </c>
      <c r="N70">
        <v>124.38</v>
      </c>
      <c r="O70">
        <v>130.58009999999999</v>
      </c>
      <c r="P70">
        <v>122.40709</v>
      </c>
      <c r="Q70">
        <v>16.438500000000001</v>
      </c>
      <c r="R70">
        <v>32.458799999999997</v>
      </c>
      <c r="S70">
        <v>20.3565</v>
      </c>
      <c r="T70">
        <v>1.71</v>
      </c>
      <c r="U70">
        <v>348.97500000000002</v>
      </c>
      <c r="V70">
        <v>14.3</v>
      </c>
      <c r="W70">
        <v>32.170099999999998</v>
      </c>
      <c r="X70">
        <v>148.30000000000001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49.112358999999998</v>
      </c>
      <c r="AH70">
        <v>179.96245400000001</v>
      </c>
      <c r="AI70">
        <v>0</v>
      </c>
      <c r="AJ70">
        <v>0</v>
      </c>
      <c r="AK70">
        <v>67.990881999999999</v>
      </c>
      <c r="AL70">
        <v>80.177999999999997</v>
      </c>
      <c r="AM70">
        <v>0</v>
      </c>
      <c r="AN70">
        <v>1.1478459999999999</v>
      </c>
      <c r="AO70">
        <v>9.5844000000000005</v>
      </c>
      <c r="AP70">
        <v>11.529</v>
      </c>
      <c r="AQ70">
        <v>48.764961999999997</v>
      </c>
      <c r="AR70">
        <v>32.015999999999998</v>
      </c>
      <c r="AS70">
        <v>25.567152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2372.7588840000003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</v>
      </c>
      <c r="L71">
        <v>120.54</v>
      </c>
      <c r="M71">
        <v>97.055942999999999</v>
      </c>
      <c r="N71">
        <v>124.38</v>
      </c>
      <c r="O71">
        <v>130.58009999999999</v>
      </c>
      <c r="P71">
        <v>122.40709</v>
      </c>
      <c r="Q71">
        <v>16.438500000000001</v>
      </c>
      <c r="R71">
        <v>32.458799999999997</v>
      </c>
      <c r="S71">
        <v>20.3565</v>
      </c>
      <c r="T71">
        <v>1.71</v>
      </c>
      <c r="U71">
        <v>348.97500000000002</v>
      </c>
      <c r="V71">
        <v>14.3</v>
      </c>
      <c r="W71">
        <v>32.170099999999998</v>
      </c>
      <c r="X71">
        <v>148.30000000000001</v>
      </c>
      <c r="Y71">
        <v>0</v>
      </c>
      <c r="Z71">
        <v>0</v>
      </c>
      <c r="AA71">
        <v>41.08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49.112358999999998</v>
      </c>
      <c r="AH71">
        <v>179.96245400000001</v>
      </c>
      <c r="AI71">
        <v>0</v>
      </c>
      <c r="AJ71">
        <v>0</v>
      </c>
      <c r="AK71">
        <v>67.990881999999999</v>
      </c>
      <c r="AL71">
        <v>80.177999999999997</v>
      </c>
      <c r="AM71">
        <v>0</v>
      </c>
      <c r="AN71">
        <v>1.1478459999999999</v>
      </c>
      <c r="AO71">
        <v>9.6667199999999998</v>
      </c>
      <c r="AP71">
        <v>11.529</v>
      </c>
      <c r="AQ71">
        <v>48.764961999999997</v>
      </c>
      <c r="AR71">
        <v>32.015999999999998</v>
      </c>
      <c r="AS71">
        <v>25.567152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2385.8224840000003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</v>
      </c>
      <c r="L72">
        <v>120.54</v>
      </c>
      <c r="M72">
        <v>97.055942999999999</v>
      </c>
      <c r="N72">
        <v>124.38</v>
      </c>
      <c r="O72">
        <v>130.58009999999999</v>
      </c>
      <c r="P72">
        <v>122.40709</v>
      </c>
      <c r="Q72">
        <v>16.438500000000001</v>
      </c>
      <c r="R72">
        <v>32.458799999999997</v>
      </c>
      <c r="S72">
        <v>20.3565</v>
      </c>
      <c r="T72">
        <v>1.71</v>
      </c>
      <c r="U72">
        <v>348.97500000000002</v>
      </c>
      <c r="V72">
        <v>14.3</v>
      </c>
      <c r="W72">
        <v>32.170099999999998</v>
      </c>
      <c r="X72">
        <v>148.30000000000001</v>
      </c>
      <c r="Y72">
        <v>0</v>
      </c>
      <c r="Z72">
        <v>0</v>
      </c>
      <c r="AA72">
        <v>41.08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49.112358999999998</v>
      </c>
      <c r="AH72">
        <v>179.96245400000001</v>
      </c>
      <c r="AI72">
        <v>4.2720919999999998</v>
      </c>
      <c r="AJ72">
        <v>0</v>
      </c>
      <c r="AK72">
        <v>67.990881999999999</v>
      </c>
      <c r="AL72">
        <v>80.177999999999997</v>
      </c>
      <c r="AM72">
        <v>0</v>
      </c>
      <c r="AN72">
        <v>1.1478459999999999</v>
      </c>
      <c r="AO72">
        <v>9.5549999999999997</v>
      </c>
      <c r="AP72">
        <v>11.529</v>
      </c>
      <c r="AQ72">
        <v>48.764961999999997</v>
      </c>
      <c r="AR72">
        <v>32.015999999999998</v>
      </c>
      <c r="AS72">
        <v>25.567152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2389.9828560000001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</v>
      </c>
      <c r="L73">
        <v>120.54</v>
      </c>
      <c r="M73">
        <v>97.055942999999999</v>
      </c>
      <c r="N73">
        <v>124.38</v>
      </c>
      <c r="O73">
        <v>130.58009999999999</v>
      </c>
      <c r="P73">
        <v>122.40709</v>
      </c>
      <c r="Q73">
        <v>16.438500000000001</v>
      </c>
      <c r="R73">
        <v>32.458799999999997</v>
      </c>
      <c r="S73">
        <v>20.3565</v>
      </c>
      <c r="T73">
        <v>1.71</v>
      </c>
      <c r="U73">
        <v>348.97500000000002</v>
      </c>
      <c r="V73">
        <v>14.3</v>
      </c>
      <c r="W73">
        <v>32.170099999999998</v>
      </c>
      <c r="X73">
        <v>148.30000000000001</v>
      </c>
      <c r="Y73">
        <v>0</v>
      </c>
      <c r="Z73">
        <v>0</v>
      </c>
      <c r="AA73">
        <v>41.08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49.112358999999998</v>
      </c>
      <c r="AH73">
        <v>179.96245400000001</v>
      </c>
      <c r="AI73">
        <v>18.308964</v>
      </c>
      <c r="AJ73">
        <v>0</v>
      </c>
      <c r="AK73">
        <v>67.990881999999999</v>
      </c>
      <c r="AL73">
        <v>80.177999999999997</v>
      </c>
      <c r="AM73">
        <v>0</v>
      </c>
      <c r="AN73">
        <v>1.1478459999999999</v>
      </c>
      <c r="AO73">
        <v>9.4197600000000001</v>
      </c>
      <c r="AP73">
        <v>11.529</v>
      </c>
      <c r="AQ73">
        <v>48.764961999999997</v>
      </c>
      <c r="AR73">
        <v>32.015999999999998</v>
      </c>
      <c r="AS73">
        <v>25.567152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2403.8844880000001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</v>
      </c>
      <c r="L74">
        <v>120.54</v>
      </c>
      <c r="M74">
        <v>97.055942999999999</v>
      </c>
      <c r="N74">
        <v>124.38</v>
      </c>
      <c r="O74">
        <v>130.58009999999999</v>
      </c>
      <c r="P74">
        <v>122.40709</v>
      </c>
      <c r="Q74">
        <v>16.438500000000001</v>
      </c>
      <c r="R74">
        <v>32.458799999999997</v>
      </c>
      <c r="S74">
        <v>20.3565</v>
      </c>
      <c r="T74">
        <v>1.71</v>
      </c>
      <c r="U74">
        <v>348.97500000000002</v>
      </c>
      <c r="V74">
        <v>14.3</v>
      </c>
      <c r="W74">
        <v>32.170099999999998</v>
      </c>
      <c r="X74">
        <v>148.30000000000001</v>
      </c>
      <c r="Y74">
        <v>0</v>
      </c>
      <c r="Z74">
        <v>0</v>
      </c>
      <c r="AA74">
        <v>41.08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49.112358999999998</v>
      </c>
      <c r="AH74">
        <v>179.96245400000001</v>
      </c>
      <c r="AI74">
        <v>19.834710999999999</v>
      </c>
      <c r="AJ74">
        <v>0</v>
      </c>
      <c r="AK74">
        <v>67.990881999999999</v>
      </c>
      <c r="AL74">
        <v>80.177999999999997</v>
      </c>
      <c r="AM74">
        <v>0</v>
      </c>
      <c r="AN74">
        <v>1.1478459999999999</v>
      </c>
      <c r="AO74">
        <v>9.3080400000000001</v>
      </c>
      <c r="AP74">
        <v>11.529</v>
      </c>
      <c r="AQ74">
        <v>48.764961999999997</v>
      </c>
      <c r="AR74">
        <v>32.015999999999998</v>
      </c>
      <c r="AS74">
        <v>25.567152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2405.298515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381.36660000000001</v>
      </c>
      <c r="L75">
        <v>145.47999999999999</v>
      </c>
      <c r="M75">
        <v>97.055942999999999</v>
      </c>
      <c r="N75">
        <v>124.38</v>
      </c>
      <c r="O75">
        <v>130.58009999999999</v>
      </c>
      <c r="P75">
        <v>122.40709</v>
      </c>
      <c r="Q75">
        <v>18.699755</v>
      </c>
      <c r="R75">
        <v>37.398178000000001</v>
      </c>
      <c r="S75">
        <v>23.010045999999999</v>
      </c>
      <c r="T75">
        <v>1.71</v>
      </c>
      <c r="U75">
        <v>348.97500000000002</v>
      </c>
      <c r="V75">
        <v>14.3</v>
      </c>
      <c r="W75">
        <v>32.170099999999998</v>
      </c>
      <c r="X75">
        <v>148.30000000000001</v>
      </c>
      <c r="Y75">
        <v>0</v>
      </c>
      <c r="Z75">
        <v>0</v>
      </c>
      <c r="AA75">
        <v>41.08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49.112358999999998</v>
      </c>
      <c r="AH75">
        <v>179.96245400000001</v>
      </c>
      <c r="AI75">
        <v>22.886205</v>
      </c>
      <c r="AJ75">
        <v>0</v>
      </c>
      <c r="AK75">
        <v>67.990881999999999</v>
      </c>
      <c r="AL75">
        <v>80.177999999999997</v>
      </c>
      <c r="AM75">
        <v>0</v>
      </c>
      <c r="AN75">
        <v>1.1478459999999999</v>
      </c>
      <c r="AO75">
        <v>9.2521799999999992</v>
      </c>
      <c r="AP75">
        <v>1.7934000000000001</v>
      </c>
      <c r="AQ75">
        <v>64.382498999999996</v>
      </c>
      <c r="AR75">
        <v>32.015999999999998</v>
      </c>
      <c r="AS75">
        <v>23.969204000000001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2449.7389169999992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381.36660000000001</v>
      </c>
      <c r="L76">
        <v>245.96</v>
      </c>
      <c r="M76">
        <v>97.055942999999999</v>
      </c>
      <c r="N76">
        <v>124.38</v>
      </c>
      <c r="O76">
        <v>130.58009999999999</v>
      </c>
      <c r="P76">
        <v>122.40709</v>
      </c>
      <c r="Q76">
        <v>19.454699999999999</v>
      </c>
      <c r="R76">
        <v>38.414700000000003</v>
      </c>
      <c r="S76">
        <v>24.002300000000002</v>
      </c>
      <c r="T76">
        <v>1.71</v>
      </c>
      <c r="U76">
        <v>348.97500000000002</v>
      </c>
      <c r="V76">
        <v>14.3</v>
      </c>
      <c r="W76">
        <v>32.170099999999998</v>
      </c>
      <c r="X76">
        <v>148.30000000000001</v>
      </c>
      <c r="Y76">
        <v>0</v>
      </c>
      <c r="Z76">
        <v>0</v>
      </c>
      <c r="AA76">
        <v>41.08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80.177999999999997</v>
      </c>
      <c r="AM76">
        <v>0</v>
      </c>
      <c r="AN76">
        <v>1.1478459999999999</v>
      </c>
      <c r="AO76">
        <v>8.9963999999999995</v>
      </c>
      <c r="AP76">
        <v>1.7934000000000001</v>
      </c>
      <c r="AQ76">
        <v>64.382498999999996</v>
      </c>
      <c r="AR76">
        <v>32.015999999999998</v>
      </c>
      <c r="AS76">
        <v>23.969204000000001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2618.6027479999998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399.36660000000001</v>
      </c>
      <c r="L77">
        <v>346.44</v>
      </c>
      <c r="M77">
        <v>97.055942999999999</v>
      </c>
      <c r="N77">
        <v>124.38</v>
      </c>
      <c r="O77">
        <v>130.58009999999999</v>
      </c>
      <c r="P77">
        <v>122.40709</v>
      </c>
      <c r="Q77">
        <v>22.206800000000001</v>
      </c>
      <c r="R77">
        <v>43.011699999999998</v>
      </c>
      <c r="S77">
        <v>26.9878</v>
      </c>
      <c r="T77">
        <v>1.71</v>
      </c>
      <c r="U77">
        <v>348.97500000000002</v>
      </c>
      <c r="V77">
        <v>14.3</v>
      </c>
      <c r="W77">
        <v>32.170099999999998</v>
      </c>
      <c r="X77">
        <v>148.30000000000001</v>
      </c>
      <c r="Y77">
        <v>0</v>
      </c>
      <c r="Z77">
        <v>6.5208000000000004</v>
      </c>
      <c r="AA77">
        <v>41.08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80.177999999999997</v>
      </c>
      <c r="AM77">
        <v>0</v>
      </c>
      <c r="AN77">
        <v>1.1478459999999999</v>
      </c>
      <c r="AO77">
        <v>8.3201999999999998</v>
      </c>
      <c r="AP77">
        <v>1.7934000000000001</v>
      </c>
      <c r="AQ77">
        <v>64.382498999999996</v>
      </c>
      <c r="AR77">
        <v>32.015999999999998</v>
      </c>
      <c r="AS77">
        <v>23.969204000000001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2763.6372660000002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484.36660000000001</v>
      </c>
      <c r="L78">
        <v>374.50880000000001</v>
      </c>
      <c r="M78">
        <v>97.055942999999999</v>
      </c>
      <c r="N78">
        <v>124.38</v>
      </c>
      <c r="O78">
        <v>130.58009999999999</v>
      </c>
      <c r="P78">
        <v>122.40709</v>
      </c>
      <c r="Q78">
        <v>22.206800000000001</v>
      </c>
      <c r="R78">
        <v>43.011699999999998</v>
      </c>
      <c r="S78">
        <v>26.9878</v>
      </c>
      <c r="T78">
        <v>1.71</v>
      </c>
      <c r="U78">
        <v>348.97500000000002</v>
      </c>
      <c r="V78">
        <v>14.3</v>
      </c>
      <c r="W78">
        <v>32.170099999999998</v>
      </c>
      <c r="X78">
        <v>148.30000000000001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67.990881999999999</v>
      </c>
      <c r="AL78">
        <v>80.177999999999997</v>
      </c>
      <c r="AM78">
        <v>9.5144819999999992</v>
      </c>
      <c r="AN78">
        <v>1.1478459999999999</v>
      </c>
      <c r="AO78">
        <v>8.0261999999999993</v>
      </c>
      <c r="AP78">
        <v>9.4794</v>
      </c>
      <c r="AQ78">
        <v>64.382498999999996</v>
      </c>
      <c r="AR78">
        <v>32.015999999999998</v>
      </c>
      <c r="AS78">
        <v>38.350727999999997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2930.3139699999992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482.25389999999999</v>
      </c>
      <c r="L79">
        <v>382.75020000000001</v>
      </c>
      <c r="M79">
        <v>97.055942999999999</v>
      </c>
      <c r="N79">
        <v>124.38</v>
      </c>
      <c r="O79">
        <v>130.58009999999999</v>
      </c>
      <c r="P79">
        <v>122.40709</v>
      </c>
      <c r="Q79">
        <v>22.626799999999999</v>
      </c>
      <c r="R79">
        <v>43.671700000000001</v>
      </c>
      <c r="S79">
        <v>27.63898</v>
      </c>
      <c r="T79">
        <v>3.09</v>
      </c>
      <c r="U79">
        <v>348.97500000000002</v>
      </c>
      <c r="V79">
        <v>14.3</v>
      </c>
      <c r="W79">
        <v>32.170099999999998</v>
      </c>
      <c r="X79">
        <v>148.30000000000001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67.990881999999999</v>
      </c>
      <c r="AL79">
        <v>80.177999999999997</v>
      </c>
      <c r="AM79">
        <v>18.838674000000001</v>
      </c>
      <c r="AN79">
        <v>1.1478459999999999</v>
      </c>
      <c r="AO79">
        <v>7.9112460000000002</v>
      </c>
      <c r="AP79">
        <v>9.4794</v>
      </c>
      <c r="AQ79">
        <v>64.382498999999996</v>
      </c>
      <c r="AR79">
        <v>32.015999999999998</v>
      </c>
      <c r="AS79">
        <v>38.350727999999997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2951.1156879999999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532.25390000000004</v>
      </c>
      <c r="L80">
        <v>382.75020000000001</v>
      </c>
      <c r="M80">
        <v>97.055942999999999</v>
      </c>
      <c r="N80">
        <v>124.38</v>
      </c>
      <c r="O80">
        <v>130.58009999999999</v>
      </c>
      <c r="P80">
        <v>122.40709</v>
      </c>
      <c r="Q80">
        <v>22.626799999999999</v>
      </c>
      <c r="R80">
        <v>43.671700000000001</v>
      </c>
      <c r="S80">
        <v>27.63898</v>
      </c>
      <c r="T80">
        <v>3.09</v>
      </c>
      <c r="U80">
        <v>348.97500000000002</v>
      </c>
      <c r="V80">
        <v>14.3</v>
      </c>
      <c r="W80">
        <v>32.170099999999998</v>
      </c>
      <c r="X80">
        <v>148.30000000000001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67.990881999999999</v>
      </c>
      <c r="AL80">
        <v>80.177999999999997</v>
      </c>
      <c r="AM80">
        <v>18.838674000000001</v>
      </c>
      <c r="AN80">
        <v>1.1478459999999999</v>
      </c>
      <c r="AO80">
        <v>8.0261999999999993</v>
      </c>
      <c r="AP80">
        <v>9.4794</v>
      </c>
      <c r="AQ80">
        <v>64.382498999999996</v>
      </c>
      <c r="AR80">
        <v>32.015999999999998</v>
      </c>
      <c r="AS80">
        <v>38.350727999999997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3001.230642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582.25390000000004</v>
      </c>
      <c r="L81">
        <v>382.75020000000001</v>
      </c>
      <c r="M81">
        <v>97.055942999999999</v>
      </c>
      <c r="N81">
        <v>124.38</v>
      </c>
      <c r="O81">
        <v>130.58009999999999</v>
      </c>
      <c r="P81">
        <v>122.40709</v>
      </c>
      <c r="Q81">
        <v>21.019770000000001</v>
      </c>
      <c r="R81">
        <v>43.671700000000001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148.30000000000001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67.990881999999999</v>
      </c>
      <c r="AL81">
        <v>80.177999999999997</v>
      </c>
      <c r="AM81">
        <v>18.838674000000001</v>
      </c>
      <c r="AN81">
        <v>1.1478459999999999</v>
      </c>
      <c r="AO81">
        <v>8.1849600000000002</v>
      </c>
      <c r="AP81">
        <v>9.4794</v>
      </c>
      <c r="AQ81">
        <v>64.382498999999996</v>
      </c>
      <c r="AR81">
        <v>32.015999999999998</v>
      </c>
      <c r="AS81">
        <v>38.350727999999997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3049.7823720000001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614.30070000000001</v>
      </c>
      <c r="L82">
        <v>390.83879999999999</v>
      </c>
      <c r="M82">
        <v>97.055942999999999</v>
      </c>
      <c r="N82">
        <v>124.38</v>
      </c>
      <c r="O82">
        <v>130.58009999999999</v>
      </c>
      <c r="P82">
        <v>122.40709</v>
      </c>
      <c r="Q82">
        <v>21.019770000000001</v>
      </c>
      <c r="R82">
        <v>43.671700000000001</v>
      </c>
      <c r="S82">
        <v>27.63898</v>
      </c>
      <c r="T82">
        <v>3.09</v>
      </c>
      <c r="U82">
        <v>348.97500000000002</v>
      </c>
      <c r="V82">
        <v>14.3</v>
      </c>
      <c r="W82">
        <v>32.170099999999998</v>
      </c>
      <c r="X82">
        <v>148.30000000000001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67.990881999999999</v>
      </c>
      <c r="AL82">
        <v>80.177999999999997</v>
      </c>
      <c r="AM82">
        <v>18.838674000000001</v>
      </c>
      <c r="AN82">
        <v>1.1478459999999999</v>
      </c>
      <c r="AO82">
        <v>8.2943280000000001</v>
      </c>
      <c r="AP82">
        <v>9.4794</v>
      </c>
      <c r="AQ82">
        <v>64.382498999999996</v>
      </c>
      <c r="AR82">
        <v>32.015999999999998</v>
      </c>
      <c r="AS82">
        <v>26.366125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3008.8102410000001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669.47536300000002</v>
      </c>
      <c r="L83">
        <v>422.44</v>
      </c>
      <c r="M83">
        <v>97.055942999999999</v>
      </c>
      <c r="N83">
        <v>124.38</v>
      </c>
      <c r="O83">
        <v>130.58009999999999</v>
      </c>
      <c r="P83">
        <v>122.40709</v>
      </c>
      <c r="Q83">
        <v>21.019770000000001</v>
      </c>
      <c r="R83">
        <v>43.671700000000001</v>
      </c>
      <c r="S83">
        <v>27.63898</v>
      </c>
      <c r="T83">
        <v>3.09</v>
      </c>
      <c r="U83">
        <v>348.97500000000002</v>
      </c>
      <c r="V83">
        <v>14.3</v>
      </c>
      <c r="W83">
        <v>32.170099999999998</v>
      </c>
      <c r="X83">
        <v>148.30000000000001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18.308964</v>
      </c>
      <c r="AJ83">
        <v>0</v>
      </c>
      <c r="AK83">
        <v>67.990881999999999</v>
      </c>
      <c r="AL83">
        <v>80.177999999999997</v>
      </c>
      <c r="AM83">
        <v>18.838674000000001</v>
      </c>
      <c r="AN83">
        <v>1.1478459999999999</v>
      </c>
      <c r="AO83">
        <v>8.4927779999999995</v>
      </c>
      <c r="AP83">
        <v>9.4794</v>
      </c>
      <c r="AQ83">
        <v>64.382498999999996</v>
      </c>
      <c r="AR83">
        <v>32.015999999999998</v>
      </c>
      <c r="AS83">
        <v>26.366125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3104.9390359999998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688.41594799999996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122.40709</v>
      </c>
      <c r="Q84">
        <v>21.019770000000001</v>
      </c>
      <c r="R84">
        <v>43.671700000000001</v>
      </c>
      <c r="S84">
        <v>27.63898</v>
      </c>
      <c r="T84">
        <v>3.09</v>
      </c>
      <c r="U84">
        <v>348.97500000000002</v>
      </c>
      <c r="V84">
        <v>14.3</v>
      </c>
      <c r="W84">
        <v>32.170099999999998</v>
      </c>
      <c r="X84">
        <v>148.30000000000001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18.308964</v>
      </c>
      <c r="AJ84">
        <v>0</v>
      </c>
      <c r="AK84">
        <v>67.990881999999999</v>
      </c>
      <c r="AL84">
        <v>80.177999999999997</v>
      </c>
      <c r="AM84">
        <v>18.838674000000001</v>
      </c>
      <c r="AN84">
        <v>1.1478459999999999</v>
      </c>
      <c r="AO84">
        <v>8.4927779999999995</v>
      </c>
      <c r="AP84">
        <v>9.4794</v>
      </c>
      <c r="AQ84">
        <v>64.382498999999996</v>
      </c>
      <c r="AR84">
        <v>32.015999999999998</v>
      </c>
      <c r="AS84">
        <v>26.366125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3123.8796209999996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688.41594799999996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122.40709</v>
      </c>
      <c r="Q85">
        <v>21.019770000000001</v>
      </c>
      <c r="R85">
        <v>43.671700000000001</v>
      </c>
      <c r="S85">
        <v>27.63898</v>
      </c>
      <c r="T85">
        <v>3.09</v>
      </c>
      <c r="U85">
        <v>348.97500000000002</v>
      </c>
      <c r="V85">
        <v>14.3</v>
      </c>
      <c r="W85">
        <v>32.170099999999998</v>
      </c>
      <c r="X85">
        <v>148.30000000000001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18.308964</v>
      </c>
      <c r="AJ85">
        <v>0</v>
      </c>
      <c r="AK85">
        <v>67.990881999999999</v>
      </c>
      <c r="AL85">
        <v>80.177999999999997</v>
      </c>
      <c r="AM85">
        <v>18.838674000000001</v>
      </c>
      <c r="AN85">
        <v>1.1478459999999999</v>
      </c>
      <c r="AO85">
        <v>8.4927779999999995</v>
      </c>
      <c r="AP85">
        <v>9.4794</v>
      </c>
      <c r="AQ85">
        <v>64.382498999999996</v>
      </c>
      <c r="AR85">
        <v>32.015999999999998</v>
      </c>
      <c r="AS85">
        <v>26.366125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5.3966000000000003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3123.8796209999996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688.41594799999996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122.40709</v>
      </c>
      <c r="Q86">
        <v>21.019770000000001</v>
      </c>
      <c r="R86">
        <v>43.671700000000001</v>
      </c>
      <c r="S86">
        <v>27.63898</v>
      </c>
      <c r="T86">
        <v>3.09</v>
      </c>
      <c r="U86">
        <v>348.97500000000002</v>
      </c>
      <c r="V86">
        <v>14.3</v>
      </c>
      <c r="W86">
        <v>32.170099999999998</v>
      </c>
      <c r="X86">
        <v>148.30000000000001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18.308964</v>
      </c>
      <c r="AJ86">
        <v>0</v>
      </c>
      <c r="AK86">
        <v>67.990881999999999</v>
      </c>
      <c r="AL86">
        <v>80.177999999999997</v>
      </c>
      <c r="AM86">
        <v>9.5144819999999992</v>
      </c>
      <c r="AN86">
        <v>1.1478459999999999</v>
      </c>
      <c r="AO86">
        <v>8.5856820000000003</v>
      </c>
      <c r="AP86">
        <v>9.4794</v>
      </c>
      <c r="AQ86">
        <v>64.382498999999996</v>
      </c>
      <c r="AR86">
        <v>32.015999999999998</v>
      </c>
      <c r="AS86">
        <v>26.366125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5.3966000000000003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3087.8700899999999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122.40709</v>
      </c>
      <c r="Q87">
        <v>21.019770000000001</v>
      </c>
      <c r="R87">
        <v>43.671700000000001</v>
      </c>
      <c r="S87">
        <v>27.63898</v>
      </c>
      <c r="T87">
        <v>3.09</v>
      </c>
      <c r="U87">
        <v>348.97500000000002</v>
      </c>
      <c r="V87">
        <v>14.3</v>
      </c>
      <c r="W87">
        <v>32.170099999999998</v>
      </c>
      <c r="X87">
        <v>148.30000000000001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18.308964</v>
      </c>
      <c r="AJ87">
        <v>0</v>
      </c>
      <c r="AK87">
        <v>67.990881999999999</v>
      </c>
      <c r="AL87">
        <v>80.177999999999997</v>
      </c>
      <c r="AM87">
        <v>9.5144819999999992</v>
      </c>
      <c r="AN87">
        <v>1.1478459999999999</v>
      </c>
      <c r="AO87">
        <v>8.4319199999999999</v>
      </c>
      <c r="AP87">
        <v>9.4794</v>
      </c>
      <c r="AQ87">
        <v>64.382498999999996</v>
      </c>
      <c r="AR87">
        <v>32.015999999999998</v>
      </c>
      <c r="AS87">
        <v>26.366125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5.3966000000000003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3087.716328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122.40709</v>
      </c>
      <c r="Q88">
        <v>21.019770000000001</v>
      </c>
      <c r="R88">
        <v>43.671700000000001</v>
      </c>
      <c r="S88">
        <v>27.63898</v>
      </c>
      <c r="T88">
        <v>3.09</v>
      </c>
      <c r="U88">
        <v>348.97500000000002</v>
      </c>
      <c r="V88">
        <v>14.3</v>
      </c>
      <c r="W88">
        <v>32.170099999999998</v>
      </c>
      <c r="X88">
        <v>148.30000000000001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18.308964</v>
      </c>
      <c r="AJ88">
        <v>0</v>
      </c>
      <c r="AK88">
        <v>67.990881999999999</v>
      </c>
      <c r="AL88">
        <v>80.177999999999997</v>
      </c>
      <c r="AM88">
        <v>9.5144819999999992</v>
      </c>
      <c r="AN88">
        <v>1.1478459999999999</v>
      </c>
      <c r="AO88">
        <v>8.4971879999999995</v>
      </c>
      <c r="AP88">
        <v>9.4794</v>
      </c>
      <c r="AQ88">
        <v>64.382498999999996</v>
      </c>
      <c r="AR88">
        <v>32.015999999999998</v>
      </c>
      <c r="AS88">
        <v>26.366125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5.3966000000000003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3087.7815959999998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122.40709</v>
      </c>
      <c r="Q89">
        <v>21.019770000000001</v>
      </c>
      <c r="R89">
        <v>43.671700000000001</v>
      </c>
      <c r="S89">
        <v>27.63898</v>
      </c>
      <c r="T89">
        <v>3.09</v>
      </c>
      <c r="U89">
        <v>348.97500000000002</v>
      </c>
      <c r="V89">
        <v>14.3</v>
      </c>
      <c r="W89">
        <v>32.170099999999998</v>
      </c>
      <c r="X89">
        <v>148.30000000000001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67.990881999999999</v>
      </c>
      <c r="AL89">
        <v>80.177999999999997</v>
      </c>
      <c r="AM89">
        <v>9.5144819999999992</v>
      </c>
      <c r="AN89">
        <v>1.1478459999999999</v>
      </c>
      <c r="AO89">
        <v>8.7265080000000008</v>
      </c>
      <c r="AP89">
        <v>9.4794</v>
      </c>
      <c r="AQ89">
        <v>64.382498999999996</v>
      </c>
      <c r="AR89">
        <v>32.015999999999998</v>
      </c>
      <c r="AS89">
        <v>26.366125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5.3966000000000003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3088.0109160000002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122.40709</v>
      </c>
      <c r="Q90">
        <v>21.019770000000001</v>
      </c>
      <c r="R90">
        <v>43.671700000000001</v>
      </c>
      <c r="S90">
        <v>27.63898</v>
      </c>
      <c r="T90">
        <v>3.09</v>
      </c>
      <c r="U90">
        <v>348.97500000000002</v>
      </c>
      <c r="V90">
        <v>14.3</v>
      </c>
      <c r="W90">
        <v>32.170099999999998</v>
      </c>
      <c r="X90">
        <v>148.30000000000001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1.1478459999999999</v>
      </c>
      <c r="AO90">
        <v>8.7903059999999993</v>
      </c>
      <c r="AP90">
        <v>9.4794</v>
      </c>
      <c r="AQ90">
        <v>64.382498999999996</v>
      </c>
      <c r="AR90">
        <v>32.015999999999998</v>
      </c>
      <c r="AS90">
        <v>26.366125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5.3966000000000003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3124.1771489999996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122.40709</v>
      </c>
      <c r="Q91">
        <v>21.019770000000001</v>
      </c>
      <c r="R91">
        <v>43.671700000000001</v>
      </c>
      <c r="S91">
        <v>27.63898</v>
      </c>
      <c r="T91">
        <v>3.09</v>
      </c>
      <c r="U91">
        <v>348.97500000000002</v>
      </c>
      <c r="V91">
        <v>14.3</v>
      </c>
      <c r="W91">
        <v>32.170099999999998</v>
      </c>
      <c r="X91">
        <v>148.30000000000001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1.1478459999999999</v>
      </c>
      <c r="AO91">
        <v>8.9270160000000001</v>
      </c>
      <c r="AP91">
        <v>9.4794</v>
      </c>
      <c r="AQ91">
        <v>64.382498999999996</v>
      </c>
      <c r="AR91">
        <v>36.984000000000002</v>
      </c>
      <c r="AS91">
        <v>26.366125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5.3966000000000003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3129.2818589999997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122.40709</v>
      </c>
      <c r="Q92">
        <v>21.019770000000001</v>
      </c>
      <c r="R92">
        <v>43.671700000000001</v>
      </c>
      <c r="S92">
        <v>27.63898</v>
      </c>
      <c r="T92">
        <v>3.09</v>
      </c>
      <c r="U92">
        <v>348.97500000000002</v>
      </c>
      <c r="V92">
        <v>14.3</v>
      </c>
      <c r="W92">
        <v>32.170099999999998</v>
      </c>
      <c r="X92">
        <v>148.30000000000001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1.1478459999999999</v>
      </c>
      <c r="AO92">
        <v>9.0822479999999999</v>
      </c>
      <c r="AP92">
        <v>9.4794</v>
      </c>
      <c r="AQ92">
        <v>64.382498999999996</v>
      </c>
      <c r="AR92">
        <v>36.984000000000002</v>
      </c>
      <c r="AS92">
        <v>26.366125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5.3966000000000003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3129.4370909999998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122.40709</v>
      </c>
      <c r="Q93">
        <v>21.019770000000001</v>
      </c>
      <c r="R93">
        <v>43.671700000000001</v>
      </c>
      <c r="S93">
        <v>27.63898</v>
      </c>
      <c r="T93">
        <v>3.09</v>
      </c>
      <c r="U93">
        <v>348.97500000000002</v>
      </c>
      <c r="V93">
        <v>14.3</v>
      </c>
      <c r="W93">
        <v>32.170099999999998</v>
      </c>
      <c r="X93">
        <v>148.30000000000001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1.1478459999999999</v>
      </c>
      <c r="AO93">
        <v>9.1642740000000007</v>
      </c>
      <c r="AP93">
        <v>9.4794</v>
      </c>
      <c r="AQ93">
        <v>64.382498999999996</v>
      </c>
      <c r="AR93">
        <v>41.4</v>
      </c>
      <c r="AS93">
        <v>26.366125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5.3966000000000003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3133.935117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122.40709</v>
      </c>
      <c r="Q94">
        <v>21.019770000000001</v>
      </c>
      <c r="R94">
        <v>43.671700000000001</v>
      </c>
      <c r="S94">
        <v>27.63898</v>
      </c>
      <c r="T94">
        <v>3.09</v>
      </c>
      <c r="U94">
        <v>348.97500000000002</v>
      </c>
      <c r="V94">
        <v>14.3</v>
      </c>
      <c r="W94">
        <v>32.170099999999998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9.5144819999999992</v>
      </c>
      <c r="AN94">
        <v>1.1478459999999999</v>
      </c>
      <c r="AO94">
        <v>9.2618819999999999</v>
      </c>
      <c r="AP94">
        <v>9.4794</v>
      </c>
      <c r="AQ94">
        <v>64.382498999999996</v>
      </c>
      <c r="AR94">
        <v>41.4</v>
      </c>
      <c r="AS94">
        <v>26.366125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5.3966000000000003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3101.1510899999994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122.40709</v>
      </c>
      <c r="Q95">
        <v>21.019770000000001</v>
      </c>
      <c r="R95">
        <v>43.671700000000001</v>
      </c>
      <c r="S95">
        <v>27.63898</v>
      </c>
      <c r="T95">
        <v>3.09</v>
      </c>
      <c r="U95">
        <v>348.97500000000002</v>
      </c>
      <c r="V95">
        <v>14.3</v>
      </c>
      <c r="W95">
        <v>32.170099999999998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0</v>
      </c>
      <c r="AN95">
        <v>1.1478459999999999</v>
      </c>
      <c r="AO95">
        <v>9.2736420000000006</v>
      </c>
      <c r="AP95">
        <v>9.4794</v>
      </c>
      <c r="AQ95">
        <v>64.382498999999996</v>
      </c>
      <c r="AR95">
        <v>35.328000000000003</v>
      </c>
      <c r="AS95">
        <v>26.366125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5.3966000000000003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3085.5763679999995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122.40709</v>
      </c>
      <c r="Q96">
        <v>21.019770000000001</v>
      </c>
      <c r="R96">
        <v>43.671700000000001</v>
      </c>
      <c r="S96">
        <v>27.63898</v>
      </c>
      <c r="T96">
        <v>3.09</v>
      </c>
      <c r="U96">
        <v>348.97500000000002</v>
      </c>
      <c r="V96">
        <v>14.3</v>
      </c>
      <c r="W96">
        <v>32.170099999999998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0</v>
      </c>
      <c r="AN96">
        <v>1.1478459999999999</v>
      </c>
      <c r="AO96">
        <v>9.3994739999999997</v>
      </c>
      <c r="AP96">
        <v>9.4794</v>
      </c>
      <c r="AQ96">
        <v>64.382498999999996</v>
      </c>
      <c r="AR96">
        <v>35.328000000000003</v>
      </c>
      <c r="AS96">
        <v>26.366125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5.3966000000000003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3085.7021999999993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122.40709</v>
      </c>
      <c r="Q97">
        <v>21.019770000000001</v>
      </c>
      <c r="R97">
        <v>43.671700000000001</v>
      </c>
      <c r="S97">
        <v>27.63898</v>
      </c>
      <c r="T97">
        <v>3.09</v>
      </c>
      <c r="U97">
        <v>348.97500000000002</v>
      </c>
      <c r="V97">
        <v>14.3</v>
      </c>
      <c r="W97">
        <v>32.170099999999998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0</v>
      </c>
      <c r="AN97">
        <v>1.1478459999999999</v>
      </c>
      <c r="AO97">
        <v>9.4191719999999997</v>
      </c>
      <c r="AP97">
        <v>9.4794</v>
      </c>
      <c r="AQ97">
        <v>64.382498999999996</v>
      </c>
      <c r="AR97">
        <v>35.328000000000003</v>
      </c>
      <c r="AS97">
        <v>26.366125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5.3966000000000003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3085.7218979999993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122.40709</v>
      </c>
      <c r="Q98">
        <v>21.019770000000001</v>
      </c>
      <c r="R98">
        <v>43.671700000000001</v>
      </c>
      <c r="S98">
        <v>27.63898</v>
      </c>
      <c r="T98">
        <v>3.09</v>
      </c>
      <c r="U98">
        <v>348.97500000000002</v>
      </c>
      <c r="V98">
        <v>14.3</v>
      </c>
      <c r="W98">
        <v>32.170099999999998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0</v>
      </c>
      <c r="AN98">
        <v>1.1478459999999999</v>
      </c>
      <c r="AO98">
        <v>9.4403400000000008</v>
      </c>
      <c r="AP98">
        <v>9.4794</v>
      </c>
      <c r="AQ98">
        <v>64.382498999999996</v>
      </c>
      <c r="AR98">
        <v>35.328000000000003</v>
      </c>
      <c r="AS98">
        <v>26.366125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5.3966000000000003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3085.7430659999995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11.382668491750005</v>
      </c>
      <c r="L99">
        <f t="shared" si="2"/>
        <v>6.1416157359999959</v>
      </c>
      <c r="M99">
        <f t="shared" si="2"/>
        <v>2.2292049257500017</v>
      </c>
      <c r="N99">
        <f t="shared" si="2"/>
        <v>2.8862113164999954</v>
      </c>
      <c r="O99">
        <f t="shared" si="2"/>
        <v>3.0220191499999953</v>
      </c>
      <c r="P99">
        <f t="shared" si="2"/>
        <v>2.8960036450000022</v>
      </c>
      <c r="Q99">
        <f t="shared" si="2"/>
        <v>0.40981020250000066</v>
      </c>
      <c r="R99">
        <f t="shared" si="2"/>
        <v>0.82605824449999932</v>
      </c>
      <c r="S99">
        <f t="shared" si="2"/>
        <v>0.51768517150000026</v>
      </c>
      <c r="T99">
        <f t="shared" si="2"/>
        <v>5.0699999999999974E-2</v>
      </c>
      <c r="U99">
        <f t="shared" si="2"/>
        <v>8.3419191562499844</v>
      </c>
      <c r="V99">
        <f t="shared" si="2"/>
        <v>0.2975618999999996</v>
      </c>
      <c r="W99">
        <f t="shared" si="2"/>
        <v>0.68796017499999917</v>
      </c>
      <c r="X99">
        <f t="shared" si="2"/>
        <v>3.148840849999996</v>
      </c>
      <c r="Y99">
        <f t="shared" si="2"/>
        <v>0</v>
      </c>
      <c r="Z99">
        <f t="shared" si="2"/>
        <v>0.19106999999999996</v>
      </c>
      <c r="AA99">
        <f t="shared" si="2"/>
        <v>0.74259130999999934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0.7476569384999997</v>
      </c>
      <c r="AG99">
        <f t="shared" si="2"/>
        <v>1.1786966160000012</v>
      </c>
      <c r="AH99">
        <f t="shared" si="2"/>
        <v>4.3252833630000067</v>
      </c>
      <c r="AI99">
        <f t="shared" si="2"/>
        <v>0.46016987575000051</v>
      </c>
      <c r="AJ99">
        <f t="shared" si="2"/>
        <v>0</v>
      </c>
      <c r="AK99">
        <f t="shared" si="2"/>
        <v>1.6317811680000012</v>
      </c>
      <c r="AL99">
        <f t="shared" si="2"/>
        <v>1.8687458299999997</v>
      </c>
      <c r="AM99">
        <f t="shared" si="2"/>
        <v>6.6078076499999985E-2</v>
      </c>
      <c r="AN99">
        <f t="shared" si="2"/>
        <v>2.7548304000000023E-2</v>
      </c>
      <c r="AO99">
        <f t="shared" si="2"/>
        <v>0.22888855499999997</v>
      </c>
      <c r="AP99">
        <f t="shared" si="2"/>
        <v>0.26010705000000034</v>
      </c>
      <c r="AQ99">
        <f t="shared" si="2"/>
        <v>1.3306778882500017</v>
      </c>
      <c r="AR99">
        <f t="shared" si="2"/>
        <v>0.79929600000000101</v>
      </c>
      <c r="AS99">
        <f t="shared" si="2"/>
        <v>0.61341190124999989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9.926999149999996E-2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62.847401195500005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664.04602299999999</v>
      </c>
      <c r="L3">
        <v>407.48562399999997</v>
      </c>
      <c r="M3">
        <v>93.620163000000005</v>
      </c>
      <c r="N3">
        <v>119.97694799999999</v>
      </c>
      <c r="O3">
        <v>125.957564</v>
      </c>
      <c r="P3">
        <v>118.07387900000001</v>
      </c>
      <c r="Q3">
        <v>20.560096000000001</v>
      </c>
      <c r="R3">
        <v>42.125722000000003</v>
      </c>
      <c r="S3">
        <v>26.66056</v>
      </c>
      <c r="T3">
        <v>2.9806140000000001</v>
      </c>
      <c r="U3">
        <v>333.69131199999998</v>
      </c>
      <c r="V3">
        <v>13.79378</v>
      </c>
      <c r="W3">
        <v>31.031278</v>
      </c>
      <c r="X3">
        <v>143.05018000000001</v>
      </c>
      <c r="Y3">
        <v>0</v>
      </c>
      <c r="Z3">
        <v>6.2899640000000003</v>
      </c>
      <c r="AA3">
        <v>40.656038000000002</v>
      </c>
      <c r="AB3">
        <v>46.782935000000002</v>
      </c>
      <c r="AC3">
        <v>33.598227000000001</v>
      </c>
      <c r="AD3">
        <v>41.994957999999997</v>
      </c>
      <c r="AE3">
        <v>57.080593999999998</v>
      </c>
      <c r="AF3">
        <v>37.808120000000002</v>
      </c>
      <c r="AG3">
        <v>47.373781000000001</v>
      </c>
      <c r="AH3">
        <v>173.59178299999999</v>
      </c>
      <c r="AI3">
        <v>4.1208600000000004</v>
      </c>
      <c r="AJ3">
        <v>0</v>
      </c>
      <c r="AK3">
        <v>65.584005000000005</v>
      </c>
      <c r="AL3">
        <v>64.449748999999997</v>
      </c>
      <c r="AM3">
        <v>0</v>
      </c>
      <c r="AN3">
        <v>1.1072120000000001</v>
      </c>
      <c r="AO3">
        <v>9.33019</v>
      </c>
      <c r="AP3">
        <v>12.480091</v>
      </c>
      <c r="AQ3">
        <v>62.103358999999998</v>
      </c>
      <c r="AR3">
        <v>38.337062000000003</v>
      </c>
      <c r="AS3">
        <v>26.203454000000001</v>
      </c>
      <c r="AT3">
        <v>14.468999999999999</v>
      </c>
      <c r="AU3">
        <v>0</v>
      </c>
      <c r="AV3">
        <v>0</v>
      </c>
      <c r="AW3">
        <v>0</v>
      </c>
      <c r="AX3">
        <v>0</v>
      </c>
      <c r="AY3">
        <v>8.0453919999999997</v>
      </c>
      <c r="AZ3">
        <v>9.8501600000000007</v>
      </c>
      <c r="BA3">
        <v>6.5067240000000002</v>
      </c>
      <c r="BB3">
        <v>5.0400229999999997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2955.8574239999998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664.04602299999999</v>
      </c>
      <c r="L4">
        <v>407.48562399999997</v>
      </c>
      <c r="M4">
        <v>93.620163000000005</v>
      </c>
      <c r="N4">
        <v>119.97694799999999</v>
      </c>
      <c r="O4">
        <v>125.957564</v>
      </c>
      <c r="P4">
        <v>118.07387900000001</v>
      </c>
      <c r="Q4">
        <v>20.561243000000001</v>
      </c>
      <c r="R4">
        <v>42.125722000000003</v>
      </c>
      <c r="S4">
        <v>26.66056</v>
      </c>
      <c r="T4">
        <v>2.9806140000000001</v>
      </c>
      <c r="U4">
        <v>333.69131199999998</v>
      </c>
      <c r="V4">
        <v>13.79378</v>
      </c>
      <c r="W4">
        <v>31.031278</v>
      </c>
      <c r="X4">
        <v>143.05018000000001</v>
      </c>
      <c r="Y4">
        <v>0</v>
      </c>
      <c r="Z4">
        <v>6.2899640000000003</v>
      </c>
      <c r="AA4">
        <v>40.656038000000002</v>
      </c>
      <c r="AB4">
        <v>46.782935000000002</v>
      </c>
      <c r="AC4">
        <v>33.598227000000001</v>
      </c>
      <c r="AD4">
        <v>41.994957999999997</v>
      </c>
      <c r="AE4">
        <v>57.080593999999998</v>
      </c>
      <c r="AF4">
        <v>37.808120000000002</v>
      </c>
      <c r="AG4">
        <v>47.373781000000001</v>
      </c>
      <c r="AH4">
        <v>173.59178299999999</v>
      </c>
      <c r="AI4">
        <v>4.1208600000000004</v>
      </c>
      <c r="AJ4">
        <v>0</v>
      </c>
      <c r="AK4">
        <v>65.584005000000005</v>
      </c>
      <c r="AL4">
        <v>64.449748999999997</v>
      </c>
      <c r="AM4">
        <v>0</v>
      </c>
      <c r="AN4">
        <v>1.1072120000000001</v>
      </c>
      <c r="AO4">
        <v>9.33019</v>
      </c>
      <c r="AP4">
        <v>12.480091</v>
      </c>
      <c r="AQ4">
        <v>62.103358999999998</v>
      </c>
      <c r="AR4">
        <v>38.337062000000003</v>
      </c>
      <c r="AS4">
        <v>26.203454000000001</v>
      </c>
      <c r="AT4">
        <v>14.468999999999999</v>
      </c>
      <c r="AU4">
        <v>0</v>
      </c>
      <c r="AV4">
        <v>0</v>
      </c>
      <c r="AW4">
        <v>0</v>
      </c>
      <c r="AX4">
        <v>0</v>
      </c>
      <c r="AY4">
        <v>8.0453919999999997</v>
      </c>
      <c r="AZ4">
        <v>9.8501600000000007</v>
      </c>
      <c r="BA4">
        <v>6.5067240000000002</v>
      </c>
      <c r="BB4">
        <v>5.0400229999999997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2955.8585710000007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664.04602299999999</v>
      </c>
      <c r="L5">
        <v>407.48562399999997</v>
      </c>
      <c r="M5">
        <v>93.620163000000005</v>
      </c>
      <c r="N5">
        <v>119.97694799999999</v>
      </c>
      <c r="O5">
        <v>125.957564</v>
      </c>
      <c r="P5">
        <v>118.07387900000001</v>
      </c>
      <c r="Q5">
        <v>20.561243000000001</v>
      </c>
      <c r="R5">
        <v>42.125722000000003</v>
      </c>
      <c r="S5">
        <v>26.66056</v>
      </c>
      <c r="T5">
        <v>2.9806140000000001</v>
      </c>
      <c r="U5">
        <v>333.69131199999998</v>
      </c>
      <c r="V5">
        <v>13.79378</v>
      </c>
      <c r="W5">
        <v>31.031278</v>
      </c>
      <c r="X5">
        <v>143.05018000000001</v>
      </c>
      <c r="Y5">
        <v>0</v>
      </c>
      <c r="Z5">
        <v>6.2899640000000003</v>
      </c>
      <c r="AA5">
        <v>40.656038000000002</v>
      </c>
      <c r="AB5">
        <v>46.782935000000002</v>
      </c>
      <c r="AC5">
        <v>33.598227000000001</v>
      </c>
      <c r="AD5">
        <v>41.994957999999997</v>
      </c>
      <c r="AE5">
        <v>57.080593999999998</v>
      </c>
      <c r="AF5">
        <v>37.808120000000002</v>
      </c>
      <c r="AG5">
        <v>47.373781000000001</v>
      </c>
      <c r="AH5">
        <v>173.59178299999999</v>
      </c>
      <c r="AI5">
        <v>4.1208600000000004</v>
      </c>
      <c r="AJ5">
        <v>0</v>
      </c>
      <c r="AK5">
        <v>65.584005000000005</v>
      </c>
      <c r="AL5">
        <v>64.449748999999997</v>
      </c>
      <c r="AM5">
        <v>0</v>
      </c>
      <c r="AN5">
        <v>1.1072120000000001</v>
      </c>
      <c r="AO5">
        <v>9.33019</v>
      </c>
      <c r="AP5">
        <v>12.480091</v>
      </c>
      <c r="AQ5">
        <v>62.103358999999998</v>
      </c>
      <c r="AR5">
        <v>38.337062000000003</v>
      </c>
      <c r="AS5">
        <v>26.203454000000001</v>
      </c>
      <c r="AT5">
        <v>14.468999999999999</v>
      </c>
      <c r="AU5">
        <v>0</v>
      </c>
      <c r="AV5">
        <v>0</v>
      </c>
      <c r="AW5">
        <v>0</v>
      </c>
      <c r="AX5">
        <v>0</v>
      </c>
      <c r="AY5">
        <v>8.0453919999999997</v>
      </c>
      <c r="AZ5">
        <v>9.8501600000000007</v>
      </c>
      <c r="BA5">
        <v>6.5067240000000002</v>
      </c>
      <c r="BB5">
        <v>5.0400229999999997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2955.8585710000007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664.04602299999999</v>
      </c>
      <c r="L6">
        <v>407.48562399999997</v>
      </c>
      <c r="M6">
        <v>93.620163000000005</v>
      </c>
      <c r="N6">
        <v>119.97694799999999</v>
      </c>
      <c r="O6">
        <v>125.957564</v>
      </c>
      <c r="P6">
        <v>118.07387900000001</v>
      </c>
      <c r="Q6">
        <v>20.561243000000001</v>
      </c>
      <c r="R6">
        <v>42.125722000000003</v>
      </c>
      <c r="S6">
        <v>26.66056</v>
      </c>
      <c r="T6">
        <v>2.9806140000000001</v>
      </c>
      <c r="U6">
        <v>333.69131199999998</v>
      </c>
      <c r="V6">
        <v>13.79378</v>
      </c>
      <c r="W6">
        <v>31.031278</v>
      </c>
      <c r="X6">
        <v>143.05018000000001</v>
      </c>
      <c r="Y6">
        <v>0</v>
      </c>
      <c r="Z6">
        <v>6.2899640000000003</v>
      </c>
      <c r="AA6">
        <v>40.656038000000002</v>
      </c>
      <c r="AB6">
        <v>46.782935000000002</v>
      </c>
      <c r="AC6">
        <v>33.598227000000001</v>
      </c>
      <c r="AD6">
        <v>41.994957999999997</v>
      </c>
      <c r="AE6">
        <v>57.080593999999998</v>
      </c>
      <c r="AF6">
        <v>37.808120000000002</v>
      </c>
      <c r="AG6">
        <v>47.373781000000001</v>
      </c>
      <c r="AH6">
        <v>173.59178299999999</v>
      </c>
      <c r="AI6">
        <v>18.396695000000001</v>
      </c>
      <c r="AJ6">
        <v>0</v>
      </c>
      <c r="AK6">
        <v>65.584005000000005</v>
      </c>
      <c r="AL6">
        <v>64.449748999999997</v>
      </c>
      <c r="AM6">
        <v>0</v>
      </c>
      <c r="AN6">
        <v>1.1072120000000001</v>
      </c>
      <c r="AO6">
        <v>9.33019</v>
      </c>
      <c r="AP6">
        <v>12.480091</v>
      </c>
      <c r="AQ6">
        <v>62.103358999999998</v>
      </c>
      <c r="AR6">
        <v>38.337062000000003</v>
      </c>
      <c r="AS6">
        <v>26.203454000000001</v>
      </c>
      <c r="AT6">
        <v>14.468999999999999</v>
      </c>
      <c r="AU6">
        <v>0</v>
      </c>
      <c r="AV6">
        <v>0</v>
      </c>
      <c r="AW6">
        <v>0</v>
      </c>
      <c r="AX6">
        <v>0</v>
      </c>
      <c r="AY6">
        <v>8.0453919999999997</v>
      </c>
      <c r="AZ6">
        <v>9.8501600000000007</v>
      </c>
      <c r="BA6">
        <v>6.5067240000000002</v>
      </c>
      <c r="BB6">
        <v>5.0400229999999997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2970.1344060000006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664.04602299999999</v>
      </c>
      <c r="L7">
        <v>407.48562399999997</v>
      </c>
      <c r="M7">
        <v>93.620163000000005</v>
      </c>
      <c r="N7">
        <v>119.97694799999999</v>
      </c>
      <c r="O7">
        <v>125.957564</v>
      </c>
      <c r="P7">
        <v>118.07387900000001</v>
      </c>
      <c r="Q7">
        <v>20.561243000000001</v>
      </c>
      <c r="R7">
        <v>42.125722000000003</v>
      </c>
      <c r="S7">
        <v>26.66056</v>
      </c>
      <c r="T7">
        <v>2.9806140000000001</v>
      </c>
      <c r="U7">
        <v>333.69131199999998</v>
      </c>
      <c r="V7">
        <v>13.79378</v>
      </c>
      <c r="W7">
        <v>31.031278</v>
      </c>
      <c r="X7">
        <v>143.05018000000001</v>
      </c>
      <c r="Y7">
        <v>0</v>
      </c>
      <c r="Z7">
        <v>6.2899640000000003</v>
      </c>
      <c r="AA7">
        <v>40.656038000000002</v>
      </c>
      <c r="AB7">
        <v>46.782935000000002</v>
      </c>
      <c r="AC7">
        <v>33.598227000000001</v>
      </c>
      <c r="AD7">
        <v>41.994957999999997</v>
      </c>
      <c r="AE7">
        <v>57.080593999999998</v>
      </c>
      <c r="AF7">
        <v>37.808120000000002</v>
      </c>
      <c r="AG7">
        <v>47.373781000000001</v>
      </c>
      <c r="AH7">
        <v>173.59178299999999</v>
      </c>
      <c r="AI7">
        <v>18.396695000000001</v>
      </c>
      <c r="AJ7">
        <v>0</v>
      </c>
      <c r="AK7">
        <v>65.584005000000005</v>
      </c>
      <c r="AL7">
        <v>64.449748999999997</v>
      </c>
      <c r="AM7">
        <v>0</v>
      </c>
      <c r="AN7">
        <v>1.1072120000000001</v>
      </c>
      <c r="AO7">
        <v>9.6137820000000005</v>
      </c>
      <c r="AP7">
        <v>12.480091</v>
      </c>
      <c r="AQ7">
        <v>62.103358999999998</v>
      </c>
      <c r="AR7">
        <v>38.337062000000003</v>
      </c>
      <c r="AS7">
        <v>26.203454000000001</v>
      </c>
      <c r="AT7">
        <v>14.468999999999999</v>
      </c>
      <c r="AU7">
        <v>0</v>
      </c>
      <c r="AV7">
        <v>0</v>
      </c>
      <c r="AW7">
        <v>0</v>
      </c>
      <c r="AX7">
        <v>0</v>
      </c>
      <c r="AY7">
        <v>8.0453919999999997</v>
      </c>
      <c r="AZ7">
        <v>9.8501600000000007</v>
      </c>
      <c r="BA7">
        <v>6.5067240000000002</v>
      </c>
      <c r="BB7">
        <v>5.0400229999999997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2970.4179980000004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664.04602299999999</v>
      </c>
      <c r="L8">
        <v>407.48562399999997</v>
      </c>
      <c r="M8">
        <v>93.620163000000005</v>
      </c>
      <c r="N8">
        <v>119.97694799999999</v>
      </c>
      <c r="O8">
        <v>125.957564</v>
      </c>
      <c r="P8">
        <v>118.07387900000001</v>
      </c>
      <c r="Q8">
        <v>20.561243000000001</v>
      </c>
      <c r="R8">
        <v>42.125722000000003</v>
      </c>
      <c r="S8">
        <v>26.66056</v>
      </c>
      <c r="T8">
        <v>2.9806140000000001</v>
      </c>
      <c r="U8">
        <v>333.69131199999998</v>
      </c>
      <c r="V8">
        <v>13.79378</v>
      </c>
      <c r="W8">
        <v>31.031278</v>
      </c>
      <c r="X8">
        <v>143.05018000000001</v>
      </c>
      <c r="Y8">
        <v>0</v>
      </c>
      <c r="Z8">
        <v>6.2899640000000003</v>
      </c>
      <c r="AA8">
        <v>40.656038000000002</v>
      </c>
      <c r="AB8">
        <v>46.782935000000002</v>
      </c>
      <c r="AC8">
        <v>33.598227000000001</v>
      </c>
      <c r="AD8">
        <v>41.994957999999997</v>
      </c>
      <c r="AE8">
        <v>57.080593999999998</v>
      </c>
      <c r="AF8">
        <v>37.808120000000002</v>
      </c>
      <c r="AG8">
        <v>47.373781000000001</v>
      </c>
      <c r="AH8">
        <v>173.59178299999999</v>
      </c>
      <c r="AI8">
        <v>18.396695000000001</v>
      </c>
      <c r="AJ8">
        <v>0</v>
      </c>
      <c r="AK8">
        <v>65.584005000000005</v>
      </c>
      <c r="AL8">
        <v>64.449748999999997</v>
      </c>
      <c r="AM8">
        <v>0</v>
      </c>
      <c r="AN8">
        <v>1.1072120000000001</v>
      </c>
      <c r="AO8">
        <v>9.6137820000000005</v>
      </c>
      <c r="AP8">
        <v>12.480091</v>
      </c>
      <c r="AQ8">
        <v>62.103358999999998</v>
      </c>
      <c r="AR8">
        <v>38.337062000000003</v>
      </c>
      <c r="AS8">
        <v>26.203454000000001</v>
      </c>
      <c r="AT8">
        <v>14.468999999999999</v>
      </c>
      <c r="AU8">
        <v>0</v>
      </c>
      <c r="AV8">
        <v>0</v>
      </c>
      <c r="AW8">
        <v>0</v>
      </c>
      <c r="AX8">
        <v>0</v>
      </c>
      <c r="AY8">
        <v>8.0453919999999997</v>
      </c>
      <c r="AZ8">
        <v>9.8501600000000007</v>
      </c>
      <c r="BA8">
        <v>6.5067240000000002</v>
      </c>
      <c r="BB8">
        <v>5.0400229999999997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2970.4179980000004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664.04602299999999</v>
      </c>
      <c r="L9">
        <v>407.48562399999997</v>
      </c>
      <c r="M9">
        <v>93.620163000000005</v>
      </c>
      <c r="N9">
        <v>119.97694799999999</v>
      </c>
      <c r="O9">
        <v>125.957564</v>
      </c>
      <c r="P9">
        <v>118.07387900000001</v>
      </c>
      <c r="Q9">
        <v>20.561243000000001</v>
      </c>
      <c r="R9">
        <v>42.125722000000003</v>
      </c>
      <c r="S9">
        <v>26.66056</v>
      </c>
      <c r="T9">
        <v>2.9806140000000001</v>
      </c>
      <c r="U9">
        <v>333.69131199999998</v>
      </c>
      <c r="V9">
        <v>13.79378</v>
      </c>
      <c r="W9">
        <v>31.031278</v>
      </c>
      <c r="X9">
        <v>143.05018000000001</v>
      </c>
      <c r="Y9">
        <v>0</v>
      </c>
      <c r="Z9">
        <v>6.2899640000000003</v>
      </c>
      <c r="AA9">
        <v>40.656038000000002</v>
      </c>
      <c r="AB9">
        <v>46.782935000000002</v>
      </c>
      <c r="AC9">
        <v>33.598227000000001</v>
      </c>
      <c r="AD9">
        <v>41.994957999999997</v>
      </c>
      <c r="AE9">
        <v>57.080593999999998</v>
      </c>
      <c r="AF9">
        <v>37.808120000000002</v>
      </c>
      <c r="AG9">
        <v>47.373781000000001</v>
      </c>
      <c r="AH9">
        <v>173.59178299999999</v>
      </c>
      <c r="AI9">
        <v>4.1208600000000004</v>
      </c>
      <c r="AJ9">
        <v>0</v>
      </c>
      <c r="AK9">
        <v>65.584005000000005</v>
      </c>
      <c r="AL9">
        <v>64.449748999999997</v>
      </c>
      <c r="AM9">
        <v>0</v>
      </c>
      <c r="AN9">
        <v>1.1072120000000001</v>
      </c>
      <c r="AO9">
        <v>9.6137820000000005</v>
      </c>
      <c r="AP9">
        <v>12.480091</v>
      </c>
      <c r="AQ9">
        <v>62.103358999999998</v>
      </c>
      <c r="AR9">
        <v>38.337062000000003</v>
      </c>
      <c r="AS9">
        <v>26.203454000000001</v>
      </c>
      <c r="AT9">
        <v>14.468999999999999</v>
      </c>
      <c r="AU9">
        <v>0</v>
      </c>
      <c r="AV9">
        <v>0</v>
      </c>
      <c r="AW9">
        <v>0</v>
      </c>
      <c r="AX9">
        <v>0</v>
      </c>
      <c r="AY9">
        <v>8.0453919999999997</v>
      </c>
      <c r="AZ9">
        <v>9.8501600000000007</v>
      </c>
      <c r="BA9">
        <v>6.5067240000000002</v>
      </c>
      <c r="BB9">
        <v>5.0400229999999997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2956.1421630000004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664.04602299999999</v>
      </c>
      <c r="L10">
        <v>407.48562399999997</v>
      </c>
      <c r="M10">
        <v>93.620163000000005</v>
      </c>
      <c r="N10">
        <v>119.97694799999999</v>
      </c>
      <c r="O10">
        <v>125.957564</v>
      </c>
      <c r="P10">
        <v>118.07387900000001</v>
      </c>
      <c r="Q10">
        <v>20.561243000000001</v>
      </c>
      <c r="R10">
        <v>42.125722000000003</v>
      </c>
      <c r="S10">
        <v>26.66056</v>
      </c>
      <c r="T10">
        <v>2.9806140000000001</v>
      </c>
      <c r="U10">
        <v>333.69131199999998</v>
      </c>
      <c r="V10">
        <v>13.79378</v>
      </c>
      <c r="W10">
        <v>31.031278</v>
      </c>
      <c r="X10">
        <v>143.05018000000001</v>
      </c>
      <c r="Y10">
        <v>0</v>
      </c>
      <c r="Z10">
        <v>6.2899640000000003</v>
      </c>
      <c r="AA10">
        <v>40.656038000000002</v>
      </c>
      <c r="AB10">
        <v>46.782935000000002</v>
      </c>
      <c r="AC10">
        <v>33.598227000000001</v>
      </c>
      <c r="AD10">
        <v>41.994957999999997</v>
      </c>
      <c r="AE10">
        <v>57.080593999999998</v>
      </c>
      <c r="AF10">
        <v>37.808120000000002</v>
      </c>
      <c r="AG10">
        <v>47.373781000000001</v>
      </c>
      <c r="AH10">
        <v>173.59178299999999</v>
      </c>
      <c r="AI10">
        <v>4.1208600000000004</v>
      </c>
      <c r="AJ10">
        <v>0</v>
      </c>
      <c r="AK10">
        <v>65.584005000000005</v>
      </c>
      <c r="AL10">
        <v>64.449748999999997</v>
      </c>
      <c r="AM10">
        <v>0</v>
      </c>
      <c r="AN10">
        <v>1.1072120000000001</v>
      </c>
      <c r="AO10">
        <v>9.6137820000000005</v>
      </c>
      <c r="AP10">
        <v>12.480091</v>
      </c>
      <c r="AQ10">
        <v>62.103358999999998</v>
      </c>
      <c r="AR10">
        <v>38.337062000000003</v>
      </c>
      <c r="AS10">
        <v>26.203454000000001</v>
      </c>
      <c r="AT10">
        <v>14.468999999999999</v>
      </c>
      <c r="AU10">
        <v>0</v>
      </c>
      <c r="AV10">
        <v>0</v>
      </c>
      <c r="AW10">
        <v>0</v>
      </c>
      <c r="AX10">
        <v>0</v>
      </c>
      <c r="AY10">
        <v>8.0453919999999997</v>
      </c>
      <c r="AZ10">
        <v>9.8501600000000007</v>
      </c>
      <c r="BA10">
        <v>6.5067240000000002</v>
      </c>
      <c r="BB10">
        <v>5.0400229999999997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2956.1421630000004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630.34854399999995</v>
      </c>
      <c r="L11">
        <v>387.16150199999998</v>
      </c>
      <c r="M11">
        <v>93.620163000000005</v>
      </c>
      <c r="N11">
        <v>119.97694799999999</v>
      </c>
      <c r="O11">
        <v>125.957564</v>
      </c>
      <c r="P11">
        <v>118.07387900000001</v>
      </c>
      <c r="Q11">
        <v>20.180782000000001</v>
      </c>
      <c r="R11">
        <v>42.125722000000003</v>
      </c>
      <c r="S11">
        <v>26.032432</v>
      </c>
      <c r="T11">
        <v>1.6494660000000001</v>
      </c>
      <c r="U11">
        <v>333.69131199999998</v>
      </c>
      <c r="V11">
        <v>13.79378</v>
      </c>
      <c r="W11">
        <v>31.031278</v>
      </c>
      <c r="X11">
        <v>143.05018000000001</v>
      </c>
      <c r="Y11">
        <v>0</v>
      </c>
      <c r="Z11">
        <v>12.579927</v>
      </c>
      <c r="AA11">
        <v>40.656038000000002</v>
      </c>
      <c r="AB11">
        <v>46.782935000000002</v>
      </c>
      <c r="AC11">
        <v>33.598227000000001</v>
      </c>
      <c r="AD11">
        <v>41.994957999999997</v>
      </c>
      <c r="AE11">
        <v>57.080593999999998</v>
      </c>
      <c r="AF11">
        <v>37.808120000000002</v>
      </c>
      <c r="AG11">
        <v>47.373781000000001</v>
      </c>
      <c r="AH11">
        <v>173.59178299999999</v>
      </c>
      <c r="AI11">
        <v>4.1208600000000004</v>
      </c>
      <c r="AJ11">
        <v>0</v>
      </c>
      <c r="AK11">
        <v>65.584005000000005</v>
      </c>
      <c r="AL11">
        <v>64.449748999999997</v>
      </c>
      <c r="AM11">
        <v>0</v>
      </c>
      <c r="AN11">
        <v>1.1072120000000001</v>
      </c>
      <c r="AO11">
        <v>9.6137820000000005</v>
      </c>
      <c r="AP11">
        <v>12.480091</v>
      </c>
      <c r="AQ11">
        <v>62.103358999999998</v>
      </c>
      <c r="AR11">
        <v>38.337062000000003</v>
      </c>
      <c r="AS11">
        <v>26.203454000000001</v>
      </c>
      <c r="AT11">
        <v>14.468999999999999</v>
      </c>
      <c r="AU11">
        <v>0</v>
      </c>
      <c r="AV11">
        <v>0</v>
      </c>
      <c r="AW11">
        <v>0</v>
      </c>
      <c r="AX11">
        <v>0</v>
      </c>
      <c r="AY11">
        <v>8.0453919999999997</v>
      </c>
      <c r="AZ11">
        <v>9.8501600000000007</v>
      </c>
      <c r="BA11">
        <v>6.5067240000000002</v>
      </c>
      <c r="BB11">
        <v>5.0400229999999997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2906.070788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582.17449099999999</v>
      </c>
      <c r="L12">
        <v>357.87508800000001</v>
      </c>
      <c r="M12">
        <v>93.620163000000005</v>
      </c>
      <c r="N12">
        <v>119.97694799999999</v>
      </c>
      <c r="O12">
        <v>125.957564</v>
      </c>
      <c r="P12">
        <v>118.07387900000001</v>
      </c>
      <c r="Q12">
        <v>20.180782000000001</v>
      </c>
      <c r="R12">
        <v>42.125722000000003</v>
      </c>
      <c r="S12">
        <v>26.032432</v>
      </c>
      <c r="T12">
        <v>1.6494660000000001</v>
      </c>
      <c r="U12">
        <v>333.69131199999998</v>
      </c>
      <c r="V12">
        <v>13.79378</v>
      </c>
      <c r="W12">
        <v>31.031278</v>
      </c>
      <c r="X12">
        <v>143.05018000000001</v>
      </c>
      <c r="Y12">
        <v>0</v>
      </c>
      <c r="Z12">
        <v>12.579927</v>
      </c>
      <c r="AA12">
        <v>40.656038000000002</v>
      </c>
      <c r="AB12">
        <v>46.782935000000002</v>
      </c>
      <c r="AC12">
        <v>33.598227000000001</v>
      </c>
      <c r="AD12">
        <v>41.994957999999997</v>
      </c>
      <c r="AE12">
        <v>57.080593999999998</v>
      </c>
      <c r="AF12">
        <v>37.808120000000002</v>
      </c>
      <c r="AG12">
        <v>47.373781000000001</v>
      </c>
      <c r="AH12">
        <v>173.59178299999999</v>
      </c>
      <c r="AI12">
        <v>4.1208600000000004</v>
      </c>
      <c r="AJ12">
        <v>0</v>
      </c>
      <c r="AK12">
        <v>65.584005000000005</v>
      </c>
      <c r="AL12">
        <v>64.449748999999997</v>
      </c>
      <c r="AM12">
        <v>0</v>
      </c>
      <c r="AN12">
        <v>1.1072120000000001</v>
      </c>
      <c r="AO12">
        <v>9.6137820000000005</v>
      </c>
      <c r="AP12">
        <v>12.480091</v>
      </c>
      <c r="AQ12">
        <v>62.103358999999998</v>
      </c>
      <c r="AR12">
        <v>38.337062000000003</v>
      </c>
      <c r="AS12">
        <v>26.203454000000001</v>
      </c>
      <c r="AT12">
        <v>14.468999999999999</v>
      </c>
      <c r="AU12">
        <v>0</v>
      </c>
      <c r="AV12">
        <v>0</v>
      </c>
      <c r="AW12">
        <v>0</v>
      </c>
      <c r="AX12">
        <v>0</v>
      </c>
      <c r="AY12">
        <v>8.0453919999999997</v>
      </c>
      <c r="AZ12">
        <v>9.8501600000000007</v>
      </c>
      <c r="BA12">
        <v>6.5067240000000002</v>
      </c>
      <c r="BB12">
        <v>5.0400229999999997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2828.6103209999992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462.39702199999999</v>
      </c>
      <c r="L13">
        <v>332.78699999999998</v>
      </c>
      <c r="M13">
        <v>93.620163000000005</v>
      </c>
      <c r="N13">
        <v>119.97694799999999</v>
      </c>
      <c r="O13">
        <v>125.957564</v>
      </c>
      <c r="P13">
        <v>118.07387900000001</v>
      </c>
      <c r="Q13">
        <v>21.225733999999999</v>
      </c>
      <c r="R13">
        <v>41.773161000000002</v>
      </c>
      <c r="S13">
        <v>25.805268999999999</v>
      </c>
      <c r="T13">
        <v>1.6494660000000001</v>
      </c>
      <c r="U13">
        <v>333.69131199999998</v>
      </c>
      <c r="V13">
        <v>13.79378</v>
      </c>
      <c r="W13">
        <v>31.031278</v>
      </c>
      <c r="X13">
        <v>143.05018000000001</v>
      </c>
      <c r="Y13">
        <v>0</v>
      </c>
      <c r="Z13">
        <v>12.579927</v>
      </c>
      <c r="AA13">
        <v>40.656038000000002</v>
      </c>
      <c r="AB13">
        <v>46.782935000000002</v>
      </c>
      <c r="AC13">
        <v>33.598227000000001</v>
      </c>
      <c r="AD13">
        <v>41.994957999999997</v>
      </c>
      <c r="AE13">
        <v>57.080593999999998</v>
      </c>
      <c r="AF13">
        <v>37.808120000000002</v>
      </c>
      <c r="AG13">
        <v>47.373781000000001</v>
      </c>
      <c r="AH13">
        <v>173.59178299999999</v>
      </c>
      <c r="AI13">
        <v>18.396695000000001</v>
      </c>
      <c r="AJ13">
        <v>0</v>
      </c>
      <c r="AK13">
        <v>65.584005000000005</v>
      </c>
      <c r="AL13">
        <v>64.449748999999997</v>
      </c>
      <c r="AM13">
        <v>0</v>
      </c>
      <c r="AN13">
        <v>1.1072120000000001</v>
      </c>
      <c r="AO13">
        <v>9.6137820000000005</v>
      </c>
      <c r="AP13">
        <v>12.480091</v>
      </c>
      <c r="AQ13">
        <v>62.103358999999998</v>
      </c>
      <c r="AR13">
        <v>38.337062000000003</v>
      </c>
      <c r="AS13">
        <v>26.203454000000001</v>
      </c>
      <c r="AT13">
        <v>14.468999999999999</v>
      </c>
      <c r="AU13">
        <v>0</v>
      </c>
      <c r="AV13">
        <v>0</v>
      </c>
      <c r="AW13">
        <v>0</v>
      </c>
      <c r="AX13">
        <v>0</v>
      </c>
      <c r="AY13">
        <v>8.0453919999999997</v>
      </c>
      <c r="AZ13">
        <v>9.8501600000000007</v>
      </c>
      <c r="BA13">
        <v>6.5067240000000002</v>
      </c>
      <c r="BB13">
        <v>5.0400229999999997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2698.4858269999995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414.16702199999997</v>
      </c>
      <c r="L14">
        <v>236.327</v>
      </c>
      <c r="M14">
        <v>93.620163000000005</v>
      </c>
      <c r="N14">
        <v>119.97694799999999</v>
      </c>
      <c r="O14">
        <v>125.957564</v>
      </c>
      <c r="P14">
        <v>118.07387900000001</v>
      </c>
      <c r="Q14">
        <v>21.225733999999999</v>
      </c>
      <c r="R14">
        <v>41.773161000000002</v>
      </c>
      <c r="S14">
        <v>25.805268999999999</v>
      </c>
      <c r="T14">
        <v>1.6494660000000001</v>
      </c>
      <c r="U14">
        <v>333.69131199999998</v>
      </c>
      <c r="V14">
        <v>13.79378</v>
      </c>
      <c r="W14">
        <v>31.031278</v>
      </c>
      <c r="X14">
        <v>143.05018000000001</v>
      </c>
      <c r="Y14">
        <v>0</v>
      </c>
      <c r="Z14">
        <v>12.579927</v>
      </c>
      <c r="AA14">
        <v>40.656038000000002</v>
      </c>
      <c r="AB14">
        <v>46.782935000000002</v>
      </c>
      <c r="AC14">
        <v>33.598227000000001</v>
      </c>
      <c r="AD14">
        <v>41.994957999999997</v>
      </c>
      <c r="AE14">
        <v>57.080593999999998</v>
      </c>
      <c r="AF14">
        <v>37.808120000000002</v>
      </c>
      <c r="AG14">
        <v>47.373781000000001</v>
      </c>
      <c r="AH14">
        <v>173.59178299999999</v>
      </c>
      <c r="AI14">
        <v>18.396695000000001</v>
      </c>
      <c r="AJ14">
        <v>0</v>
      </c>
      <c r="AK14">
        <v>65.584005000000005</v>
      </c>
      <c r="AL14">
        <v>64.449748999999997</v>
      </c>
      <c r="AM14">
        <v>0</v>
      </c>
      <c r="AN14">
        <v>1.1072120000000001</v>
      </c>
      <c r="AO14">
        <v>9.6137820000000005</v>
      </c>
      <c r="AP14">
        <v>12.480091</v>
      </c>
      <c r="AQ14">
        <v>62.103358999999998</v>
      </c>
      <c r="AR14">
        <v>38.337062000000003</v>
      </c>
      <c r="AS14">
        <v>26.203454000000001</v>
      </c>
      <c r="AT14">
        <v>14.468999999999999</v>
      </c>
      <c r="AU14">
        <v>0</v>
      </c>
      <c r="AV14">
        <v>0</v>
      </c>
      <c r="AW14">
        <v>0</v>
      </c>
      <c r="AX14">
        <v>0</v>
      </c>
      <c r="AY14">
        <v>8.0453919999999997</v>
      </c>
      <c r="AZ14">
        <v>9.8501600000000007</v>
      </c>
      <c r="BA14">
        <v>6.5067240000000002</v>
      </c>
      <c r="BB14">
        <v>5.0400229999999997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2553.7958269999995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367.86622199999999</v>
      </c>
      <c r="L15">
        <v>248.3845</v>
      </c>
      <c r="M15">
        <v>93.620163000000005</v>
      </c>
      <c r="N15">
        <v>119.97694799999999</v>
      </c>
      <c r="O15">
        <v>125.957564</v>
      </c>
      <c r="P15">
        <v>118.07387900000001</v>
      </c>
      <c r="Q15">
        <v>14.658255</v>
      </c>
      <c r="R15">
        <v>29.412776000000001</v>
      </c>
      <c r="S15">
        <v>18.419809000000001</v>
      </c>
      <c r="T15">
        <v>1.6494660000000001</v>
      </c>
      <c r="U15">
        <v>333.69131199999998</v>
      </c>
      <c r="V15">
        <v>13.79378</v>
      </c>
      <c r="W15">
        <v>31.031278</v>
      </c>
      <c r="X15">
        <v>143.05018000000001</v>
      </c>
      <c r="Y15">
        <v>0</v>
      </c>
      <c r="Z15">
        <v>12.579927</v>
      </c>
      <c r="AA15">
        <v>40.656038000000002</v>
      </c>
      <c r="AB15">
        <v>46.782935000000002</v>
      </c>
      <c r="AC15">
        <v>33.598227000000001</v>
      </c>
      <c r="AD15">
        <v>41.994957999999997</v>
      </c>
      <c r="AE15">
        <v>57.080593999999998</v>
      </c>
      <c r="AF15">
        <v>37.808120000000002</v>
      </c>
      <c r="AG15">
        <v>47.373781000000001</v>
      </c>
      <c r="AH15">
        <v>173.59178299999999</v>
      </c>
      <c r="AI15">
        <v>18.396695000000001</v>
      </c>
      <c r="AJ15">
        <v>0</v>
      </c>
      <c r="AK15">
        <v>65.584005000000005</v>
      </c>
      <c r="AL15">
        <v>64.449748999999997</v>
      </c>
      <c r="AM15">
        <v>0</v>
      </c>
      <c r="AN15">
        <v>1.1072120000000001</v>
      </c>
      <c r="AO15">
        <v>9.33019</v>
      </c>
      <c r="AP15">
        <v>11.120873</v>
      </c>
      <c r="AQ15">
        <v>62.103358999999998</v>
      </c>
      <c r="AR15">
        <v>30.882633999999999</v>
      </c>
      <c r="AS15">
        <v>36.993112000000004</v>
      </c>
      <c r="AT15">
        <v>14.468999999999999</v>
      </c>
      <c r="AU15">
        <v>0</v>
      </c>
      <c r="AV15">
        <v>0</v>
      </c>
      <c r="AW15">
        <v>0</v>
      </c>
      <c r="AX15">
        <v>0</v>
      </c>
      <c r="AY15">
        <v>8.0453919999999997</v>
      </c>
      <c r="AZ15">
        <v>9.8501600000000007</v>
      </c>
      <c r="BA15">
        <v>6.5067240000000002</v>
      </c>
      <c r="BB15">
        <v>5.0400229999999997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2494.9316229999999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367.86622199999999</v>
      </c>
      <c r="L16">
        <v>284.55700000000002</v>
      </c>
      <c r="M16">
        <v>93.620163000000005</v>
      </c>
      <c r="N16">
        <v>119.97694799999999</v>
      </c>
      <c r="O16">
        <v>125.957564</v>
      </c>
      <c r="P16">
        <v>118.07387900000001</v>
      </c>
      <c r="Q16">
        <v>14.658255</v>
      </c>
      <c r="R16">
        <v>29.412776000000001</v>
      </c>
      <c r="S16">
        <v>18.419809000000001</v>
      </c>
      <c r="T16">
        <v>1.6494660000000001</v>
      </c>
      <c r="U16">
        <v>333.69131199999998</v>
      </c>
      <c r="V16">
        <v>13.79378</v>
      </c>
      <c r="W16">
        <v>31.031278</v>
      </c>
      <c r="X16">
        <v>143.05018000000001</v>
      </c>
      <c r="Y16">
        <v>0</v>
      </c>
      <c r="Z16">
        <v>12.579927</v>
      </c>
      <c r="AA16">
        <v>40.656038000000002</v>
      </c>
      <c r="AB16">
        <v>46.782935000000002</v>
      </c>
      <c r="AC16">
        <v>33.598227000000001</v>
      </c>
      <c r="AD16">
        <v>41.994957999999997</v>
      </c>
      <c r="AE16">
        <v>57.080593999999998</v>
      </c>
      <c r="AF16">
        <v>37.808120000000002</v>
      </c>
      <c r="AG16">
        <v>47.373781000000001</v>
      </c>
      <c r="AH16">
        <v>173.59178299999999</v>
      </c>
      <c r="AI16">
        <v>18.396695000000001</v>
      </c>
      <c r="AJ16">
        <v>0</v>
      </c>
      <c r="AK16">
        <v>65.584005000000005</v>
      </c>
      <c r="AL16">
        <v>64.449748999999997</v>
      </c>
      <c r="AM16">
        <v>0</v>
      </c>
      <c r="AN16">
        <v>1.1072120000000001</v>
      </c>
      <c r="AO16">
        <v>9.33019</v>
      </c>
      <c r="AP16">
        <v>11.120873</v>
      </c>
      <c r="AQ16">
        <v>62.103358999999998</v>
      </c>
      <c r="AR16">
        <v>30.882633999999999</v>
      </c>
      <c r="AS16">
        <v>36.993112000000004</v>
      </c>
      <c r="AT16">
        <v>14.468999999999999</v>
      </c>
      <c r="AU16">
        <v>0</v>
      </c>
      <c r="AV16">
        <v>0</v>
      </c>
      <c r="AW16">
        <v>0</v>
      </c>
      <c r="AX16">
        <v>0</v>
      </c>
      <c r="AY16">
        <v>8.0453919999999997</v>
      </c>
      <c r="AZ16">
        <v>9.8501600000000007</v>
      </c>
      <c r="BA16">
        <v>6.5067240000000002</v>
      </c>
      <c r="BB16">
        <v>5.0400229999999997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2531.1041229999996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367.86622199999999</v>
      </c>
      <c r="L17">
        <v>212.21199999999999</v>
      </c>
      <c r="M17">
        <v>93.620163000000005</v>
      </c>
      <c r="N17">
        <v>119.97694799999999</v>
      </c>
      <c r="O17">
        <v>125.957564</v>
      </c>
      <c r="P17">
        <v>118.07387900000001</v>
      </c>
      <c r="Q17">
        <v>14.658255</v>
      </c>
      <c r="R17">
        <v>29.580327</v>
      </c>
      <c r="S17">
        <v>18.419809000000001</v>
      </c>
      <c r="T17">
        <v>1.6494660000000001</v>
      </c>
      <c r="U17">
        <v>333.69131199999998</v>
      </c>
      <c r="V17">
        <v>13.79378</v>
      </c>
      <c r="W17">
        <v>31.031278</v>
      </c>
      <c r="X17">
        <v>143.05018000000001</v>
      </c>
      <c r="Y17">
        <v>0</v>
      </c>
      <c r="Z17">
        <v>12.579927</v>
      </c>
      <c r="AA17">
        <v>40.656038000000002</v>
      </c>
      <c r="AB17">
        <v>46.782935000000002</v>
      </c>
      <c r="AC17">
        <v>33.598227000000001</v>
      </c>
      <c r="AD17">
        <v>41.994957999999997</v>
      </c>
      <c r="AE17">
        <v>57.080593999999998</v>
      </c>
      <c r="AF17">
        <v>37.808120000000002</v>
      </c>
      <c r="AG17">
        <v>47.373781000000001</v>
      </c>
      <c r="AH17">
        <v>173.59178299999999</v>
      </c>
      <c r="AI17">
        <v>18.396695000000001</v>
      </c>
      <c r="AJ17">
        <v>0</v>
      </c>
      <c r="AK17">
        <v>65.584005000000005</v>
      </c>
      <c r="AL17">
        <v>64.449748999999997</v>
      </c>
      <c r="AM17">
        <v>0</v>
      </c>
      <c r="AN17">
        <v>1.1072120000000001</v>
      </c>
      <c r="AO17">
        <v>9.33019</v>
      </c>
      <c r="AP17">
        <v>11.120873</v>
      </c>
      <c r="AQ17">
        <v>62.103358999999998</v>
      </c>
      <c r="AR17">
        <v>30.882633999999999</v>
      </c>
      <c r="AS17">
        <v>36.993112000000004</v>
      </c>
      <c r="AT17">
        <v>14.468999999999999</v>
      </c>
      <c r="AU17">
        <v>0</v>
      </c>
      <c r="AV17">
        <v>0</v>
      </c>
      <c r="AW17">
        <v>0</v>
      </c>
      <c r="AX17">
        <v>0</v>
      </c>
      <c r="AY17">
        <v>8.0453919999999997</v>
      </c>
      <c r="AZ17">
        <v>9.8501600000000007</v>
      </c>
      <c r="BA17">
        <v>6.5067240000000002</v>
      </c>
      <c r="BB17">
        <v>5.0400229999999997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2458.9266739999998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367.86622199999999</v>
      </c>
      <c r="L18">
        <v>188.09700000000001</v>
      </c>
      <c r="M18">
        <v>93.620163000000005</v>
      </c>
      <c r="N18">
        <v>119.97694799999999</v>
      </c>
      <c r="O18">
        <v>125.957564</v>
      </c>
      <c r="P18">
        <v>118.07387900000001</v>
      </c>
      <c r="Q18">
        <v>14.658255</v>
      </c>
      <c r="R18">
        <v>29.580327</v>
      </c>
      <c r="S18">
        <v>18.419809000000001</v>
      </c>
      <c r="T18">
        <v>1.6494660000000001</v>
      </c>
      <c r="U18">
        <v>333.69131199999998</v>
      </c>
      <c r="V18">
        <v>13.79378</v>
      </c>
      <c r="W18">
        <v>31.031278</v>
      </c>
      <c r="X18">
        <v>143.05018000000001</v>
      </c>
      <c r="Y18">
        <v>0</v>
      </c>
      <c r="Z18">
        <v>12.579927</v>
      </c>
      <c r="AA18">
        <v>40.656038000000002</v>
      </c>
      <c r="AB18">
        <v>46.782935000000002</v>
      </c>
      <c r="AC18">
        <v>33.598227000000001</v>
      </c>
      <c r="AD18">
        <v>41.994957999999997</v>
      </c>
      <c r="AE18">
        <v>57.080593999999998</v>
      </c>
      <c r="AF18">
        <v>37.808120000000002</v>
      </c>
      <c r="AG18">
        <v>47.373781000000001</v>
      </c>
      <c r="AH18">
        <v>173.59178299999999</v>
      </c>
      <c r="AI18">
        <v>18.396695000000001</v>
      </c>
      <c r="AJ18">
        <v>0</v>
      </c>
      <c r="AK18">
        <v>65.584005000000005</v>
      </c>
      <c r="AL18">
        <v>64.449748999999997</v>
      </c>
      <c r="AM18">
        <v>0</v>
      </c>
      <c r="AN18">
        <v>1.1072120000000001</v>
      </c>
      <c r="AO18">
        <v>9.33019</v>
      </c>
      <c r="AP18">
        <v>11.120873</v>
      </c>
      <c r="AQ18">
        <v>62.103358999999998</v>
      </c>
      <c r="AR18">
        <v>30.882633999999999</v>
      </c>
      <c r="AS18">
        <v>36.993112000000004</v>
      </c>
      <c r="AT18">
        <v>14.468999999999999</v>
      </c>
      <c r="AU18">
        <v>0</v>
      </c>
      <c r="AV18">
        <v>0</v>
      </c>
      <c r="AW18">
        <v>0</v>
      </c>
      <c r="AX18">
        <v>0</v>
      </c>
      <c r="AY18">
        <v>8.0453919999999997</v>
      </c>
      <c r="AZ18">
        <v>9.8501600000000007</v>
      </c>
      <c r="BA18">
        <v>6.5067240000000002</v>
      </c>
      <c r="BB18">
        <v>5.0400229999999997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2434.8116739999996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367.86622199999999</v>
      </c>
      <c r="L19">
        <v>272.49950000000001</v>
      </c>
      <c r="M19">
        <v>93.620163000000005</v>
      </c>
      <c r="N19">
        <v>119.97694799999999</v>
      </c>
      <c r="O19">
        <v>125.957564</v>
      </c>
      <c r="P19">
        <v>118.07387900000001</v>
      </c>
      <c r="Q19">
        <v>14.658255</v>
      </c>
      <c r="R19">
        <v>29.412776000000001</v>
      </c>
      <c r="S19">
        <v>18.419809000000001</v>
      </c>
      <c r="T19">
        <v>1.6494660000000001</v>
      </c>
      <c r="U19">
        <v>333.69131199999998</v>
      </c>
      <c r="V19">
        <v>11.111613</v>
      </c>
      <c r="W19">
        <v>25.119149</v>
      </c>
      <c r="X19">
        <v>114.94810200000001</v>
      </c>
      <c r="Y19">
        <v>0</v>
      </c>
      <c r="Z19">
        <v>6.2899640000000003</v>
      </c>
      <c r="AA19">
        <v>40.656038000000002</v>
      </c>
      <c r="AB19">
        <v>46.782935000000002</v>
      </c>
      <c r="AC19">
        <v>33.598227000000001</v>
      </c>
      <c r="AD19">
        <v>41.994957999999997</v>
      </c>
      <c r="AE19">
        <v>57.080593999999998</v>
      </c>
      <c r="AF19">
        <v>30.024094000000002</v>
      </c>
      <c r="AG19">
        <v>47.373781000000001</v>
      </c>
      <c r="AH19">
        <v>173.59178299999999</v>
      </c>
      <c r="AI19">
        <v>18.838215999999999</v>
      </c>
      <c r="AJ19">
        <v>0</v>
      </c>
      <c r="AK19">
        <v>65.584005000000005</v>
      </c>
      <c r="AL19">
        <v>64.449748999999997</v>
      </c>
      <c r="AM19">
        <v>0</v>
      </c>
      <c r="AN19">
        <v>1.1072120000000001</v>
      </c>
      <c r="AO19">
        <v>9.2167530000000006</v>
      </c>
      <c r="AP19">
        <v>11.120873</v>
      </c>
      <c r="AQ19">
        <v>62.103358999999998</v>
      </c>
      <c r="AR19">
        <v>30.882633999999999</v>
      </c>
      <c r="AS19">
        <v>26.203454000000001</v>
      </c>
      <c r="AT19">
        <v>14.468999999999999</v>
      </c>
      <c r="AU19">
        <v>0</v>
      </c>
      <c r="AV19">
        <v>0</v>
      </c>
      <c r="AW19">
        <v>0</v>
      </c>
      <c r="AX19">
        <v>0</v>
      </c>
      <c r="AY19">
        <v>8.0453919999999997</v>
      </c>
      <c r="AZ19">
        <v>9.8501600000000007</v>
      </c>
      <c r="BA19">
        <v>6.5067240000000002</v>
      </c>
      <c r="BB19">
        <v>4.1060980000000002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2456.8807610000008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367.86622199999999</v>
      </c>
      <c r="L20">
        <v>361.25118800000001</v>
      </c>
      <c r="M20">
        <v>93.620163000000005</v>
      </c>
      <c r="N20">
        <v>119.97694799999999</v>
      </c>
      <c r="O20">
        <v>125.957564</v>
      </c>
      <c r="P20">
        <v>118.07387900000001</v>
      </c>
      <c r="Q20">
        <v>14.658255</v>
      </c>
      <c r="R20">
        <v>29.412776000000001</v>
      </c>
      <c r="S20">
        <v>18.419809000000001</v>
      </c>
      <c r="T20">
        <v>1.6494660000000001</v>
      </c>
      <c r="U20">
        <v>333.69131199999998</v>
      </c>
      <c r="V20">
        <v>11.111613</v>
      </c>
      <c r="W20">
        <v>25.119149</v>
      </c>
      <c r="X20">
        <v>114.94810200000001</v>
      </c>
      <c r="Y20">
        <v>0</v>
      </c>
      <c r="Z20">
        <v>6.2899640000000003</v>
      </c>
      <c r="AA20">
        <v>40.656038000000002</v>
      </c>
      <c r="AB20">
        <v>46.782935000000002</v>
      </c>
      <c r="AC20">
        <v>33.598227000000001</v>
      </c>
      <c r="AD20">
        <v>41.994957999999997</v>
      </c>
      <c r="AE20">
        <v>57.080593999999998</v>
      </c>
      <c r="AF20">
        <v>30.024094000000002</v>
      </c>
      <c r="AG20">
        <v>47.373781000000001</v>
      </c>
      <c r="AH20">
        <v>173.59178299999999</v>
      </c>
      <c r="AI20">
        <v>18.838215999999999</v>
      </c>
      <c r="AJ20">
        <v>0</v>
      </c>
      <c r="AK20">
        <v>65.584005000000005</v>
      </c>
      <c r="AL20">
        <v>64.449748999999997</v>
      </c>
      <c r="AM20">
        <v>0</v>
      </c>
      <c r="AN20">
        <v>1.1072120000000001</v>
      </c>
      <c r="AO20">
        <v>9.2167530000000006</v>
      </c>
      <c r="AP20">
        <v>11.120873</v>
      </c>
      <c r="AQ20">
        <v>62.103358999999998</v>
      </c>
      <c r="AR20">
        <v>30.882633999999999</v>
      </c>
      <c r="AS20">
        <v>26.203454000000001</v>
      </c>
      <c r="AT20">
        <v>14.468999999999999</v>
      </c>
      <c r="AU20">
        <v>0</v>
      </c>
      <c r="AV20">
        <v>0</v>
      </c>
      <c r="AW20">
        <v>0</v>
      </c>
      <c r="AX20">
        <v>0</v>
      </c>
      <c r="AY20">
        <v>8.0453919999999997</v>
      </c>
      <c r="AZ20">
        <v>9.8501600000000007</v>
      </c>
      <c r="BA20">
        <v>6.5067240000000002</v>
      </c>
      <c r="BB20">
        <v>4.1060980000000002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2545.6324490000006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367.86622199999999</v>
      </c>
      <c r="L21">
        <v>361.25118800000001</v>
      </c>
      <c r="M21">
        <v>93.620163000000005</v>
      </c>
      <c r="N21">
        <v>119.97694799999999</v>
      </c>
      <c r="O21">
        <v>125.957564</v>
      </c>
      <c r="P21">
        <v>118.07387900000001</v>
      </c>
      <c r="Q21">
        <v>14.658255</v>
      </c>
      <c r="R21">
        <v>29.412776000000001</v>
      </c>
      <c r="S21">
        <v>18.419809000000001</v>
      </c>
      <c r="T21">
        <v>1.6494660000000001</v>
      </c>
      <c r="U21">
        <v>333.69131199999998</v>
      </c>
      <c r="V21">
        <v>11.111613</v>
      </c>
      <c r="W21">
        <v>25.119149</v>
      </c>
      <c r="X21">
        <v>114.94810200000001</v>
      </c>
      <c r="Y21">
        <v>0</v>
      </c>
      <c r="Z21">
        <v>6.2899640000000003</v>
      </c>
      <c r="AA21">
        <v>40.656038000000002</v>
      </c>
      <c r="AB21">
        <v>46.782935000000002</v>
      </c>
      <c r="AC21">
        <v>33.598227000000001</v>
      </c>
      <c r="AD21">
        <v>41.994957999999997</v>
      </c>
      <c r="AE21">
        <v>57.080593999999998</v>
      </c>
      <c r="AF21">
        <v>30.024094000000002</v>
      </c>
      <c r="AG21">
        <v>47.373781000000001</v>
      </c>
      <c r="AH21">
        <v>173.59178299999999</v>
      </c>
      <c r="AI21">
        <v>4.1208600000000004</v>
      </c>
      <c r="AJ21">
        <v>0</v>
      </c>
      <c r="AK21">
        <v>65.584005000000005</v>
      </c>
      <c r="AL21">
        <v>64.449748999999997</v>
      </c>
      <c r="AM21">
        <v>0</v>
      </c>
      <c r="AN21">
        <v>1.1072120000000001</v>
      </c>
      <c r="AO21">
        <v>9.2167530000000006</v>
      </c>
      <c r="AP21">
        <v>11.120873</v>
      </c>
      <c r="AQ21">
        <v>62.103358999999998</v>
      </c>
      <c r="AR21">
        <v>30.882633999999999</v>
      </c>
      <c r="AS21">
        <v>26.203454000000001</v>
      </c>
      <c r="AT21">
        <v>14.468999999999999</v>
      </c>
      <c r="AU21">
        <v>0</v>
      </c>
      <c r="AV21">
        <v>0</v>
      </c>
      <c r="AW21">
        <v>0</v>
      </c>
      <c r="AX21">
        <v>0</v>
      </c>
      <c r="AY21">
        <v>8.0453919999999997</v>
      </c>
      <c r="AZ21">
        <v>9.8501600000000007</v>
      </c>
      <c r="BA21">
        <v>6.5067240000000002</v>
      </c>
      <c r="BB21">
        <v>4.1060980000000002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2530.9150930000005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367.86622199999999</v>
      </c>
      <c r="L22">
        <v>303.84899999999999</v>
      </c>
      <c r="M22">
        <v>93.620163000000005</v>
      </c>
      <c r="N22">
        <v>119.97694799999999</v>
      </c>
      <c r="O22">
        <v>125.957564</v>
      </c>
      <c r="P22">
        <v>118.07387900000001</v>
      </c>
      <c r="Q22">
        <v>14.658255</v>
      </c>
      <c r="R22">
        <v>29.412776000000001</v>
      </c>
      <c r="S22">
        <v>18.419809000000001</v>
      </c>
      <c r="T22">
        <v>1.6494660000000001</v>
      </c>
      <c r="U22">
        <v>333.69131199999998</v>
      </c>
      <c r="V22">
        <v>11.111613</v>
      </c>
      <c r="W22">
        <v>25.119149</v>
      </c>
      <c r="X22">
        <v>114.94810200000001</v>
      </c>
      <c r="Y22">
        <v>0</v>
      </c>
      <c r="Z22">
        <v>6.2899640000000003</v>
      </c>
      <c r="AA22">
        <v>40.656038000000002</v>
      </c>
      <c r="AB22">
        <v>46.782935000000002</v>
      </c>
      <c r="AC22">
        <v>33.598227000000001</v>
      </c>
      <c r="AD22">
        <v>41.994957999999997</v>
      </c>
      <c r="AE22">
        <v>57.080593999999998</v>
      </c>
      <c r="AF22">
        <v>30.024094000000002</v>
      </c>
      <c r="AG22">
        <v>47.373781000000001</v>
      </c>
      <c r="AH22">
        <v>173.59178299999999</v>
      </c>
      <c r="AI22">
        <v>4.1208600000000004</v>
      </c>
      <c r="AJ22">
        <v>0</v>
      </c>
      <c r="AK22">
        <v>65.584005000000005</v>
      </c>
      <c r="AL22">
        <v>64.449748999999997</v>
      </c>
      <c r="AM22">
        <v>0</v>
      </c>
      <c r="AN22">
        <v>1.1072120000000001</v>
      </c>
      <c r="AO22">
        <v>9.2167530000000006</v>
      </c>
      <c r="AP22">
        <v>11.120873</v>
      </c>
      <c r="AQ22">
        <v>62.103358999999998</v>
      </c>
      <c r="AR22">
        <v>30.882633999999999</v>
      </c>
      <c r="AS22">
        <v>26.203454000000001</v>
      </c>
      <c r="AT22">
        <v>14.468999999999999</v>
      </c>
      <c r="AU22">
        <v>0</v>
      </c>
      <c r="AV22">
        <v>0</v>
      </c>
      <c r="AW22">
        <v>0</v>
      </c>
      <c r="AX22">
        <v>0</v>
      </c>
      <c r="AY22">
        <v>8.0453919999999997</v>
      </c>
      <c r="AZ22">
        <v>9.8501600000000007</v>
      </c>
      <c r="BA22">
        <v>6.5067240000000002</v>
      </c>
      <c r="BB22">
        <v>4.1060980000000002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2473.5129050000005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367.86622199999999</v>
      </c>
      <c r="L23">
        <v>207.38900000000001</v>
      </c>
      <c r="M23">
        <v>93.620163000000005</v>
      </c>
      <c r="N23">
        <v>119.97694799999999</v>
      </c>
      <c r="O23">
        <v>125.957564</v>
      </c>
      <c r="P23">
        <v>118.07387900000001</v>
      </c>
      <c r="Q23">
        <v>14.552149</v>
      </c>
      <c r="R23">
        <v>29.377761</v>
      </c>
      <c r="S23">
        <v>18.284765</v>
      </c>
      <c r="T23">
        <v>1.6494660000000001</v>
      </c>
      <c r="U23">
        <v>333.69131199999998</v>
      </c>
      <c r="V23">
        <v>11.111613</v>
      </c>
      <c r="W23">
        <v>25.119149</v>
      </c>
      <c r="X23">
        <v>114.94810200000001</v>
      </c>
      <c r="Y23">
        <v>0</v>
      </c>
      <c r="Z23">
        <v>6.2899640000000003</v>
      </c>
      <c r="AA23">
        <v>40.656038000000002</v>
      </c>
      <c r="AB23">
        <v>46.782935000000002</v>
      </c>
      <c r="AC23">
        <v>33.598227000000001</v>
      </c>
      <c r="AD23">
        <v>41.994957999999997</v>
      </c>
      <c r="AE23">
        <v>57.080593999999998</v>
      </c>
      <c r="AF23">
        <v>30.024094000000002</v>
      </c>
      <c r="AG23">
        <v>47.373781000000001</v>
      </c>
      <c r="AH23">
        <v>173.59178299999999</v>
      </c>
      <c r="AI23">
        <v>16.189091000000001</v>
      </c>
      <c r="AJ23">
        <v>0</v>
      </c>
      <c r="AK23">
        <v>65.584005000000005</v>
      </c>
      <c r="AL23">
        <v>76.566301999999993</v>
      </c>
      <c r="AM23">
        <v>0</v>
      </c>
      <c r="AN23">
        <v>1.1072120000000001</v>
      </c>
      <c r="AO23">
        <v>9.2167530000000006</v>
      </c>
      <c r="AP23">
        <v>11.120873</v>
      </c>
      <c r="AQ23">
        <v>62.103358999999998</v>
      </c>
      <c r="AR23">
        <v>30.882633999999999</v>
      </c>
      <c r="AS23">
        <v>20.037935999999998</v>
      </c>
      <c r="AT23">
        <v>14.468999999999999</v>
      </c>
      <c r="AU23">
        <v>0</v>
      </c>
      <c r="AV23">
        <v>0</v>
      </c>
      <c r="AW23">
        <v>0</v>
      </c>
      <c r="AX23">
        <v>0</v>
      </c>
      <c r="AY23">
        <v>8.0453919999999997</v>
      </c>
      <c r="AZ23">
        <v>9.8501600000000007</v>
      </c>
      <c r="BA23">
        <v>6.5067240000000002</v>
      </c>
      <c r="BB23">
        <v>4.1060980000000002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2394.7960060000014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367.86622199999999</v>
      </c>
      <c r="L24">
        <v>139.86699999999999</v>
      </c>
      <c r="M24">
        <v>93.620163000000005</v>
      </c>
      <c r="N24">
        <v>119.97694799999999</v>
      </c>
      <c r="O24">
        <v>125.957564</v>
      </c>
      <c r="P24">
        <v>118.07387900000001</v>
      </c>
      <c r="Q24">
        <v>14.552149</v>
      </c>
      <c r="R24">
        <v>29.377761</v>
      </c>
      <c r="S24">
        <v>18.284765</v>
      </c>
      <c r="T24">
        <v>1.6494660000000001</v>
      </c>
      <c r="U24">
        <v>333.69131199999998</v>
      </c>
      <c r="V24">
        <v>11.111613</v>
      </c>
      <c r="W24">
        <v>25.119149</v>
      </c>
      <c r="X24">
        <v>114.94810200000001</v>
      </c>
      <c r="Y24">
        <v>0</v>
      </c>
      <c r="Z24">
        <v>6.2899640000000003</v>
      </c>
      <c r="AA24">
        <v>40.656038000000002</v>
      </c>
      <c r="AB24">
        <v>46.782935000000002</v>
      </c>
      <c r="AC24">
        <v>33.598227000000001</v>
      </c>
      <c r="AD24">
        <v>41.994957999999997</v>
      </c>
      <c r="AE24">
        <v>57.080593999999998</v>
      </c>
      <c r="AF24">
        <v>30.024094000000002</v>
      </c>
      <c r="AG24">
        <v>47.373781000000001</v>
      </c>
      <c r="AH24">
        <v>173.59178299999999</v>
      </c>
      <c r="AI24">
        <v>4.1208600000000004</v>
      </c>
      <c r="AJ24">
        <v>0</v>
      </c>
      <c r="AK24">
        <v>65.584005000000005</v>
      </c>
      <c r="AL24">
        <v>76.566301999999993</v>
      </c>
      <c r="AM24">
        <v>0</v>
      </c>
      <c r="AN24">
        <v>1.1072120000000001</v>
      </c>
      <c r="AO24">
        <v>9.2167530000000006</v>
      </c>
      <c r="AP24">
        <v>11.120873</v>
      </c>
      <c r="AQ24">
        <v>62.103358999999998</v>
      </c>
      <c r="AR24">
        <v>30.882633999999999</v>
      </c>
      <c r="AS24">
        <v>20.037935999999998</v>
      </c>
      <c r="AT24">
        <v>14.468999999999999</v>
      </c>
      <c r="AU24">
        <v>0</v>
      </c>
      <c r="AV24">
        <v>0</v>
      </c>
      <c r="AW24">
        <v>0</v>
      </c>
      <c r="AX24">
        <v>0</v>
      </c>
      <c r="AY24">
        <v>8.0453919999999997</v>
      </c>
      <c r="AZ24">
        <v>9.8501600000000007</v>
      </c>
      <c r="BA24">
        <v>6.5067240000000002</v>
      </c>
      <c r="BB24">
        <v>4.1060980000000002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2315.2057750000013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367.86622199999999</v>
      </c>
      <c r="L25">
        <v>177.57853399999999</v>
      </c>
      <c r="M25">
        <v>93.620163000000005</v>
      </c>
      <c r="N25">
        <v>119.97694799999999</v>
      </c>
      <c r="O25">
        <v>125.957564</v>
      </c>
      <c r="P25">
        <v>118.07387900000001</v>
      </c>
      <c r="Q25">
        <v>14.552149</v>
      </c>
      <c r="R25">
        <v>29.377761</v>
      </c>
      <c r="S25">
        <v>18.284765</v>
      </c>
      <c r="T25">
        <v>1.6494660000000001</v>
      </c>
      <c r="U25">
        <v>333.69131199999998</v>
      </c>
      <c r="V25">
        <v>11.111613</v>
      </c>
      <c r="W25">
        <v>25.119149</v>
      </c>
      <c r="X25">
        <v>114.94810200000001</v>
      </c>
      <c r="Y25">
        <v>0</v>
      </c>
      <c r="Z25">
        <v>6.2899640000000003</v>
      </c>
      <c r="AA25">
        <v>40.656038000000002</v>
      </c>
      <c r="AB25">
        <v>46.782935000000002</v>
      </c>
      <c r="AC25">
        <v>33.598227000000001</v>
      </c>
      <c r="AD25">
        <v>41.994957999999997</v>
      </c>
      <c r="AE25">
        <v>57.080593999999998</v>
      </c>
      <c r="AF25">
        <v>30.024094000000002</v>
      </c>
      <c r="AG25">
        <v>47.373781000000001</v>
      </c>
      <c r="AH25">
        <v>173.59178299999999</v>
      </c>
      <c r="AI25">
        <v>13.245620000000001</v>
      </c>
      <c r="AJ25">
        <v>0</v>
      </c>
      <c r="AK25">
        <v>65.584005000000005</v>
      </c>
      <c r="AL25">
        <v>76.566301999999993</v>
      </c>
      <c r="AM25">
        <v>0</v>
      </c>
      <c r="AN25">
        <v>1.1072120000000001</v>
      </c>
      <c r="AO25">
        <v>9.2167530000000006</v>
      </c>
      <c r="AP25">
        <v>11.120873</v>
      </c>
      <c r="AQ25">
        <v>62.103358999999998</v>
      </c>
      <c r="AR25">
        <v>30.882633999999999</v>
      </c>
      <c r="AS25">
        <v>20.037935999999998</v>
      </c>
      <c r="AT25">
        <v>14.468999999999999</v>
      </c>
      <c r="AU25">
        <v>0</v>
      </c>
      <c r="AV25">
        <v>0</v>
      </c>
      <c r="AW25">
        <v>0</v>
      </c>
      <c r="AX25">
        <v>0</v>
      </c>
      <c r="AY25">
        <v>8.0453919999999997</v>
      </c>
      <c r="AZ25">
        <v>9.8501600000000007</v>
      </c>
      <c r="BA25">
        <v>6.5067240000000002</v>
      </c>
      <c r="BB25">
        <v>4.1060980000000002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2362.042069000001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439.40153700000002</v>
      </c>
      <c r="L26">
        <v>303.84899999999999</v>
      </c>
      <c r="M26">
        <v>93.620163000000005</v>
      </c>
      <c r="N26">
        <v>119.97694799999999</v>
      </c>
      <c r="O26">
        <v>125.957564</v>
      </c>
      <c r="P26">
        <v>118.07387900000001</v>
      </c>
      <c r="Q26">
        <v>17.110364000000001</v>
      </c>
      <c r="R26">
        <v>33.874533</v>
      </c>
      <c r="S26">
        <v>21.029534000000002</v>
      </c>
      <c r="T26">
        <v>1.6494660000000001</v>
      </c>
      <c r="U26">
        <v>333.69131199999998</v>
      </c>
      <c r="V26">
        <v>11.111613</v>
      </c>
      <c r="W26">
        <v>25.119149</v>
      </c>
      <c r="X26">
        <v>114.94810200000001</v>
      </c>
      <c r="Y26">
        <v>0</v>
      </c>
      <c r="Z26">
        <v>6.2899640000000003</v>
      </c>
      <c r="AA26">
        <v>40.656038000000002</v>
      </c>
      <c r="AB26">
        <v>46.782935000000002</v>
      </c>
      <c r="AC26">
        <v>33.598227000000001</v>
      </c>
      <c r="AD26">
        <v>41.994957999999997</v>
      </c>
      <c r="AE26">
        <v>57.080593999999998</v>
      </c>
      <c r="AF26">
        <v>30.024094000000002</v>
      </c>
      <c r="AG26">
        <v>47.373781000000001</v>
      </c>
      <c r="AH26">
        <v>173.59178299999999</v>
      </c>
      <c r="AI26">
        <v>75.611885999999998</v>
      </c>
      <c r="AJ26">
        <v>0</v>
      </c>
      <c r="AK26">
        <v>65.584005000000005</v>
      </c>
      <c r="AL26">
        <v>76.566301999999993</v>
      </c>
      <c r="AM26">
        <v>0</v>
      </c>
      <c r="AN26">
        <v>1.1072120000000001</v>
      </c>
      <c r="AO26">
        <v>9.2167530000000006</v>
      </c>
      <c r="AP26">
        <v>11.120873</v>
      </c>
      <c r="AQ26">
        <v>62.103358999999998</v>
      </c>
      <c r="AR26">
        <v>30.882633999999999</v>
      </c>
      <c r="AS26">
        <v>20.037935999999998</v>
      </c>
      <c r="AT26">
        <v>14.468999999999999</v>
      </c>
      <c r="AU26">
        <v>0</v>
      </c>
      <c r="AV26">
        <v>0</v>
      </c>
      <c r="AW26">
        <v>0</v>
      </c>
      <c r="AX26">
        <v>0</v>
      </c>
      <c r="AY26">
        <v>8.0453919999999997</v>
      </c>
      <c r="AZ26">
        <v>9.8501600000000007</v>
      </c>
      <c r="BA26">
        <v>6.5067240000000002</v>
      </c>
      <c r="BB26">
        <v>4.1060980000000002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2632.0138720000009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439.35774400000003</v>
      </c>
      <c r="L27">
        <v>390.53760199999999</v>
      </c>
      <c r="M27">
        <v>93.620163000000005</v>
      </c>
      <c r="N27">
        <v>119.97694799999999</v>
      </c>
      <c r="O27">
        <v>125.957564</v>
      </c>
      <c r="P27">
        <v>118.07387900000001</v>
      </c>
      <c r="Q27">
        <v>17.110364000000001</v>
      </c>
      <c r="R27">
        <v>33.874533</v>
      </c>
      <c r="S27">
        <v>21.029534000000002</v>
      </c>
      <c r="T27">
        <v>1.6494660000000001</v>
      </c>
      <c r="U27">
        <v>333.69131199999998</v>
      </c>
      <c r="V27">
        <v>11.111613</v>
      </c>
      <c r="W27">
        <v>25.119149</v>
      </c>
      <c r="X27">
        <v>114.94810200000001</v>
      </c>
      <c r="Y27">
        <v>0</v>
      </c>
      <c r="Z27">
        <v>6.2899640000000003</v>
      </c>
      <c r="AA27">
        <v>40.656038000000002</v>
      </c>
      <c r="AB27">
        <v>46.782935000000002</v>
      </c>
      <c r="AC27">
        <v>33.598227000000001</v>
      </c>
      <c r="AD27">
        <v>41.994957999999997</v>
      </c>
      <c r="AE27">
        <v>57.080593999999998</v>
      </c>
      <c r="AF27">
        <v>30.024094000000002</v>
      </c>
      <c r="AG27">
        <v>47.373781000000001</v>
      </c>
      <c r="AH27">
        <v>173.59178299999999</v>
      </c>
      <c r="AI27">
        <v>75.611885999999998</v>
      </c>
      <c r="AJ27">
        <v>0</v>
      </c>
      <c r="AK27">
        <v>65.584005000000005</v>
      </c>
      <c r="AL27">
        <v>76.566301999999993</v>
      </c>
      <c r="AM27">
        <v>0</v>
      </c>
      <c r="AN27">
        <v>1.1072120000000001</v>
      </c>
      <c r="AO27">
        <v>9.2167530000000006</v>
      </c>
      <c r="AP27">
        <v>11.120873</v>
      </c>
      <c r="AQ27">
        <v>62.103358999999998</v>
      </c>
      <c r="AR27">
        <v>30.882633999999999</v>
      </c>
      <c r="AS27">
        <v>20.037935999999998</v>
      </c>
      <c r="AT27">
        <v>14.468999999999999</v>
      </c>
      <c r="AU27">
        <v>0</v>
      </c>
      <c r="AV27">
        <v>0</v>
      </c>
      <c r="AW27">
        <v>0</v>
      </c>
      <c r="AX27">
        <v>0</v>
      </c>
      <c r="AY27">
        <v>8.0453919999999997</v>
      </c>
      <c r="AZ27">
        <v>9.8501600000000007</v>
      </c>
      <c r="BA27">
        <v>6.5067240000000002</v>
      </c>
      <c r="BB27">
        <v>4.1060980000000002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2718.6586810000003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439.35774400000003</v>
      </c>
      <c r="L28">
        <v>390.53760199999999</v>
      </c>
      <c r="M28">
        <v>93.620163000000005</v>
      </c>
      <c r="N28">
        <v>119.97694799999999</v>
      </c>
      <c r="O28">
        <v>125.957564</v>
      </c>
      <c r="P28">
        <v>118.07387900000001</v>
      </c>
      <c r="Q28">
        <v>17.110364000000001</v>
      </c>
      <c r="R28">
        <v>33.874533</v>
      </c>
      <c r="S28">
        <v>21.029534000000002</v>
      </c>
      <c r="T28">
        <v>1.6494660000000001</v>
      </c>
      <c r="U28">
        <v>333.69131199999998</v>
      </c>
      <c r="V28">
        <v>11.111613</v>
      </c>
      <c r="W28">
        <v>25.119149</v>
      </c>
      <c r="X28">
        <v>114.94810200000001</v>
      </c>
      <c r="Y28">
        <v>0</v>
      </c>
      <c r="Z28">
        <v>6.2899640000000003</v>
      </c>
      <c r="AA28">
        <v>40.656038000000002</v>
      </c>
      <c r="AB28">
        <v>46.782935000000002</v>
      </c>
      <c r="AC28">
        <v>33.598227000000001</v>
      </c>
      <c r="AD28">
        <v>41.994957999999997</v>
      </c>
      <c r="AE28">
        <v>57.080593999999998</v>
      </c>
      <c r="AF28">
        <v>30.024094000000002</v>
      </c>
      <c r="AG28">
        <v>47.373781000000001</v>
      </c>
      <c r="AH28">
        <v>173.59178299999999</v>
      </c>
      <c r="AI28">
        <v>75.611885999999998</v>
      </c>
      <c r="AJ28">
        <v>0</v>
      </c>
      <c r="AK28">
        <v>65.584005000000005</v>
      </c>
      <c r="AL28">
        <v>76.566301999999993</v>
      </c>
      <c r="AM28">
        <v>0</v>
      </c>
      <c r="AN28">
        <v>1.1072120000000001</v>
      </c>
      <c r="AO28">
        <v>8.7913639999999997</v>
      </c>
      <c r="AP28">
        <v>11.120873</v>
      </c>
      <c r="AQ28">
        <v>62.103358999999998</v>
      </c>
      <c r="AR28">
        <v>30.882633999999999</v>
      </c>
      <c r="AS28">
        <v>20.037935999999998</v>
      </c>
      <c r="AT28">
        <v>14.468999999999999</v>
      </c>
      <c r="AU28">
        <v>0</v>
      </c>
      <c r="AV28">
        <v>0</v>
      </c>
      <c r="AW28">
        <v>0</v>
      </c>
      <c r="AX28">
        <v>0</v>
      </c>
      <c r="AY28">
        <v>8.0453919999999997</v>
      </c>
      <c r="AZ28">
        <v>9.8501600000000007</v>
      </c>
      <c r="BA28">
        <v>6.5067240000000002</v>
      </c>
      <c r="BB28">
        <v>4.1060980000000002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2718.2332920000003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367.86226799999997</v>
      </c>
      <c r="L29">
        <v>361.25118800000001</v>
      </c>
      <c r="M29">
        <v>93.620163000000005</v>
      </c>
      <c r="N29">
        <v>119.97694799999999</v>
      </c>
      <c r="O29">
        <v>125.957564</v>
      </c>
      <c r="P29">
        <v>118.07387900000001</v>
      </c>
      <c r="Q29">
        <v>14.658255</v>
      </c>
      <c r="R29">
        <v>29.412776000000001</v>
      </c>
      <c r="S29">
        <v>18.419809000000001</v>
      </c>
      <c r="T29">
        <v>1.6494660000000001</v>
      </c>
      <c r="U29">
        <v>333.69131199999998</v>
      </c>
      <c r="V29">
        <v>11.111613</v>
      </c>
      <c r="W29">
        <v>25.119149</v>
      </c>
      <c r="X29">
        <v>114.94810200000001</v>
      </c>
      <c r="Y29">
        <v>0</v>
      </c>
      <c r="Z29">
        <v>6.2899640000000003</v>
      </c>
      <c r="AA29">
        <v>40.656038000000002</v>
      </c>
      <c r="AB29">
        <v>46.782935000000002</v>
      </c>
      <c r="AC29">
        <v>33.598227000000001</v>
      </c>
      <c r="AD29">
        <v>41.994957999999997</v>
      </c>
      <c r="AE29">
        <v>57.080593999999998</v>
      </c>
      <c r="AF29">
        <v>30.024094000000002</v>
      </c>
      <c r="AG29">
        <v>47.373781000000001</v>
      </c>
      <c r="AH29">
        <v>173.59178299999999</v>
      </c>
      <c r="AI29">
        <v>75.611885999999998</v>
      </c>
      <c r="AJ29">
        <v>0</v>
      </c>
      <c r="AK29">
        <v>65.584005000000005</v>
      </c>
      <c r="AL29">
        <v>80.702293999999995</v>
      </c>
      <c r="AM29">
        <v>0</v>
      </c>
      <c r="AN29">
        <v>1.1072120000000001</v>
      </c>
      <c r="AO29">
        <v>8.7913639999999997</v>
      </c>
      <c r="AP29">
        <v>11.120873</v>
      </c>
      <c r="AQ29">
        <v>62.103358999999998</v>
      </c>
      <c r="AR29">
        <v>30.882633999999999</v>
      </c>
      <c r="AS29">
        <v>20.037935999999998</v>
      </c>
      <c r="AT29">
        <v>14.468999999999999</v>
      </c>
      <c r="AU29">
        <v>0</v>
      </c>
      <c r="AV29">
        <v>0</v>
      </c>
      <c r="AW29">
        <v>0</v>
      </c>
      <c r="AX29">
        <v>0</v>
      </c>
      <c r="AY29">
        <v>8.0453919999999997</v>
      </c>
      <c r="AZ29">
        <v>9.8501600000000007</v>
      </c>
      <c r="BA29">
        <v>6.5067240000000002</v>
      </c>
      <c r="BB29">
        <v>4.1060980000000002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2612.0638030000014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367.86226799999997</v>
      </c>
      <c r="L30">
        <v>361.25118800000001</v>
      </c>
      <c r="M30">
        <v>93.620163000000005</v>
      </c>
      <c r="N30">
        <v>119.97694799999999</v>
      </c>
      <c r="O30">
        <v>125.957564</v>
      </c>
      <c r="P30">
        <v>118.07387900000001</v>
      </c>
      <c r="Q30">
        <v>14.658255</v>
      </c>
      <c r="R30">
        <v>29.412776000000001</v>
      </c>
      <c r="S30">
        <v>18.419809000000001</v>
      </c>
      <c r="T30">
        <v>1.6494660000000001</v>
      </c>
      <c r="U30">
        <v>333.69131199999998</v>
      </c>
      <c r="V30">
        <v>11.111613</v>
      </c>
      <c r="W30">
        <v>25.119149</v>
      </c>
      <c r="X30">
        <v>114.94810200000001</v>
      </c>
      <c r="Y30">
        <v>0</v>
      </c>
      <c r="Z30">
        <v>6.2899640000000003</v>
      </c>
      <c r="AA30">
        <v>40.656038000000002</v>
      </c>
      <c r="AB30">
        <v>46.782935000000002</v>
      </c>
      <c r="AC30">
        <v>33.598227000000001</v>
      </c>
      <c r="AD30">
        <v>41.994957999999997</v>
      </c>
      <c r="AE30">
        <v>57.080593999999998</v>
      </c>
      <c r="AF30">
        <v>30.024094000000002</v>
      </c>
      <c r="AG30">
        <v>47.373781000000001</v>
      </c>
      <c r="AH30">
        <v>173.59178299999999</v>
      </c>
      <c r="AI30">
        <v>75.611885999999998</v>
      </c>
      <c r="AJ30">
        <v>0</v>
      </c>
      <c r="AK30">
        <v>65.584005000000005</v>
      </c>
      <c r="AL30">
        <v>80.702293999999995</v>
      </c>
      <c r="AM30">
        <v>0</v>
      </c>
      <c r="AN30">
        <v>1.1072120000000001</v>
      </c>
      <c r="AO30">
        <v>8.9331610000000001</v>
      </c>
      <c r="AP30">
        <v>11.120873</v>
      </c>
      <c r="AQ30">
        <v>62.103358999999998</v>
      </c>
      <c r="AR30">
        <v>30.882633999999999</v>
      </c>
      <c r="AS30">
        <v>20.037935999999998</v>
      </c>
      <c r="AT30">
        <v>14.468999999999999</v>
      </c>
      <c r="AU30">
        <v>0</v>
      </c>
      <c r="AV30">
        <v>0</v>
      </c>
      <c r="AW30">
        <v>0</v>
      </c>
      <c r="AX30">
        <v>0</v>
      </c>
      <c r="AY30">
        <v>8.0453919999999997</v>
      </c>
      <c r="AZ30">
        <v>9.8501600000000007</v>
      </c>
      <c r="BA30">
        <v>6.5067240000000002</v>
      </c>
      <c r="BB30">
        <v>4.1060980000000002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2612.2056000000011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367.86622199999999</v>
      </c>
      <c r="L31">
        <v>332.78699999999998</v>
      </c>
      <c r="M31">
        <v>93.620163000000005</v>
      </c>
      <c r="N31">
        <v>119.97694799999999</v>
      </c>
      <c r="O31">
        <v>125.957564</v>
      </c>
      <c r="P31">
        <v>118.07387900000001</v>
      </c>
      <c r="Q31">
        <v>14.658255</v>
      </c>
      <c r="R31">
        <v>29.412776000000001</v>
      </c>
      <c r="S31">
        <v>18.419809000000001</v>
      </c>
      <c r="T31">
        <v>1.6494660000000001</v>
      </c>
      <c r="U31">
        <v>333.69131199999998</v>
      </c>
      <c r="V31">
        <v>11.111613</v>
      </c>
      <c r="W31">
        <v>25.119149</v>
      </c>
      <c r="X31">
        <v>114.94810200000001</v>
      </c>
      <c r="Y31">
        <v>0</v>
      </c>
      <c r="Z31">
        <v>6.2899640000000003</v>
      </c>
      <c r="AA31">
        <v>40.656038000000002</v>
      </c>
      <c r="AB31">
        <v>46.782935000000002</v>
      </c>
      <c r="AC31">
        <v>33.598227000000001</v>
      </c>
      <c r="AD31">
        <v>41.994957999999997</v>
      </c>
      <c r="AE31">
        <v>57.080593999999998</v>
      </c>
      <c r="AF31">
        <v>30.024094000000002</v>
      </c>
      <c r="AG31">
        <v>47.373781000000001</v>
      </c>
      <c r="AH31">
        <v>173.59178299999999</v>
      </c>
      <c r="AI31">
        <v>75.611885999999998</v>
      </c>
      <c r="AJ31">
        <v>0</v>
      </c>
      <c r="AK31">
        <v>65.584005000000005</v>
      </c>
      <c r="AL31">
        <v>80.702293999999995</v>
      </c>
      <c r="AM31">
        <v>0</v>
      </c>
      <c r="AN31">
        <v>1.1072120000000001</v>
      </c>
      <c r="AO31">
        <v>8.9331610000000001</v>
      </c>
      <c r="AP31">
        <v>11.120873</v>
      </c>
      <c r="AQ31">
        <v>62.103358999999998</v>
      </c>
      <c r="AR31">
        <v>30.882633999999999</v>
      </c>
      <c r="AS31">
        <v>20.037935999999998</v>
      </c>
      <c r="AT31">
        <v>14.468999999999999</v>
      </c>
      <c r="AU31">
        <v>0</v>
      </c>
      <c r="AV31">
        <v>0</v>
      </c>
      <c r="AW31">
        <v>0</v>
      </c>
      <c r="AX31">
        <v>0</v>
      </c>
      <c r="AY31">
        <v>8.0453919999999997</v>
      </c>
      <c r="AZ31">
        <v>9.8501600000000007</v>
      </c>
      <c r="BA31">
        <v>6.5067240000000002</v>
      </c>
      <c r="BB31">
        <v>4.1060980000000002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2583.745366000001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367.86622199999999</v>
      </c>
      <c r="L32">
        <v>236.327</v>
      </c>
      <c r="M32">
        <v>93.620163000000005</v>
      </c>
      <c r="N32">
        <v>119.97694799999999</v>
      </c>
      <c r="O32">
        <v>125.957564</v>
      </c>
      <c r="P32">
        <v>118.07387900000001</v>
      </c>
      <c r="Q32">
        <v>14.658255</v>
      </c>
      <c r="R32">
        <v>29.412776000000001</v>
      </c>
      <c r="S32">
        <v>18.419809000000001</v>
      </c>
      <c r="T32">
        <v>1.6494660000000001</v>
      </c>
      <c r="U32">
        <v>333.69131199999998</v>
      </c>
      <c r="V32">
        <v>11.111613</v>
      </c>
      <c r="W32">
        <v>25.119149</v>
      </c>
      <c r="X32">
        <v>114.94810200000001</v>
      </c>
      <c r="Y32">
        <v>0</v>
      </c>
      <c r="Z32">
        <v>6.2899640000000003</v>
      </c>
      <c r="AA32">
        <v>40.656038000000002</v>
      </c>
      <c r="AB32">
        <v>46.782935000000002</v>
      </c>
      <c r="AC32">
        <v>33.598227000000001</v>
      </c>
      <c r="AD32">
        <v>41.994957999999997</v>
      </c>
      <c r="AE32">
        <v>57.080593999999998</v>
      </c>
      <c r="AF32">
        <v>30.024094000000002</v>
      </c>
      <c r="AG32">
        <v>47.373781000000001</v>
      </c>
      <c r="AH32">
        <v>173.59178299999999</v>
      </c>
      <c r="AI32">
        <v>8.8304130000000001</v>
      </c>
      <c r="AJ32">
        <v>0</v>
      </c>
      <c r="AK32">
        <v>65.584005000000005</v>
      </c>
      <c r="AL32">
        <v>80.702293999999995</v>
      </c>
      <c r="AM32">
        <v>0</v>
      </c>
      <c r="AN32">
        <v>1.1072120000000001</v>
      </c>
      <c r="AO32">
        <v>8.9331610000000001</v>
      </c>
      <c r="AP32">
        <v>11.120873</v>
      </c>
      <c r="AQ32">
        <v>62.103358999999998</v>
      </c>
      <c r="AR32">
        <v>30.882633999999999</v>
      </c>
      <c r="AS32">
        <v>20.037935999999998</v>
      </c>
      <c r="AT32">
        <v>14.468999999999999</v>
      </c>
      <c r="AU32">
        <v>0</v>
      </c>
      <c r="AV32">
        <v>0</v>
      </c>
      <c r="AW32">
        <v>0</v>
      </c>
      <c r="AX32">
        <v>0</v>
      </c>
      <c r="AY32">
        <v>8.0453919999999997</v>
      </c>
      <c r="AZ32">
        <v>9.8501600000000007</v>
      </c>
      <c r="BA32">
        <v>6.5067240000000002</v>
      </c>
      <c r="BB32">
        <v>4.1060980000000002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2420.503893000001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367.86622199999999</v>
      </c>
      <c r="L33">
        <v>149.498752</v>
      </c>
      <c r="M33">
        <v>93.620163000000005</v>
      </c>
      <c r="N33">
        <v>119.97694799999999</v>
      </c>
      <c r="O33">
        <v>125.957564</v>
      </c>
      <c r="P33">
        <v>118.07387900000001</v>
      </c>
      <c r="Q33">
        <v>14.455689</v>
      </c>
      <c r="R33">
        <v>28.538558999999999</v>
      </c>
      <c r="S33">
        <v>18.149721</v>
      </c>
      <c r="T33">
        <v>1.6494660000000001</v>
      </c>
      <c r="U33">
        <v>333.69131199999998</v>
      </c>
      <c r="V33">
        <v>11.111613</v>
      </c>
      <c r="W33">
        <v>25.119149</v>
      </c>
      <c r="X33">
        <v>114.94810200000001</v>
      </c>
      <c r="Y33">
        <v>0</v>
      </c>
      <c r="Z33">
        <v>6.2899640000000003</v>
      </c>
      <c r="AA33">
        <v>40.656038000000002</v>
      </c>
      <c r="AB33">
        <v>46.782935000000002</v>
      </c>
      <c r="AC33">
        <v>33.598227000000001</v>
      </c>
      <c r="AD33">
        <v>41.994957999999997</v>
      </c>
      <c r="AE33">
        <v>57.080593999999998</v>
      </c>
      <c r="AF33">
        <v>30.024094000000002</v>
      </c>
      <c r="AG33">
        <v>47.373781000000001</v>
      </c>
      <c r="AH33">
        <v>173.59178299999999</v>
      </c>
      <c r="AI33">
        <v>4.1208600000000004</v>
      </c>
      <c r="AJ33">
        <v>0</v>
      </c>
      <c r="AK33">
        <v>65.584005000000005</v>
      </c>
      <c r="AL33">
        <v>80.702293999999995</v>
      </c>
      <c r="AM33">
        <v>0</v>
      </c>
      <c r="AN33">
        <v>1.1072120000000001</v>
      </c>
      <c r="AO33">
        <v>8.7913639999999997</v>
      </c>
      <c r="AP33">
        <v>11.120873</v>
      </c>
      <c r="AQ33">
        <v>62.103358999999998</v>
      </c>
      <c r="AR33">
        <v>30.882633999999999</v>
      </c>
      <c r="AS33">
        <v>20.037935999999998</v>
      </c>
      <c r="AT33">
        <v>14.468999999999999</v>
      </c>
      <c r="AU33">
        <v>0</v>
      </c>
      <c r="AV33">
        <v>0</v>
      </c>
      <c r="AW33">
        <v>0</v>
      </c>
      <c r="AX33">
        <v>0</v>
      </c>
      <c r="AY33">
        <v>8.0453919999999997</v>
      </c>
      <c r="AZ33">
        <v>9.8501600000000007</v>
      </c>
      <c r="BA33">
        <v>6.5067240000000002</v>
      </c>
      <c r="BB33">
        <v>3.7752050000000001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2327.1465310000008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365.39048000000003</v>
      </c>
      <c r="L34">
        <v>115.954566</v>
      </c>
      <c r="M34">
        <v>93.620163000000005</v>
      </c>
      <c r="N34">
        <v>119.97694799999999</v>
      </c>
      <c r="O34">
        <v>125.957564</v>
      </c>
      <c r="P34">
        <v>118.07387900000001</v>
      </c>
      <c r="Q34">
        <v>14.455689</v>
      </c>
      <c r="R34">
        <v>28.538558999999999</v>
      </c>
      <c r="S34">
        <v>18.149721</v>
      </c>
      <c r="T34">
        <v>1.6494660000000001</v>
      </c>
      <c r="U34">
        <v>333.69131199999998</v>
      </c>
      <c r="V34">
        <v>10.501792999999999</v>
      </c>
      <c r="W34">
        <v>25.119149</v>
      </c>
      <c r="X34">
        <v>114.94810200000001</v>
      </c>
      <c r="Y34">
        <v>0</v>
      </c>
      <c r="Z34">
        <v>6.2899640000000003</v>
      </c>
      <c r="AA34">
        <v>40.656038000000002</v>
      </c>
      <c r="AB34">
        <v>46.782935000000002</v>
      </c>
      <c r="AC34">
        <v>33.598227000000001</v>
      </c>
      <c r="AD34">
        <v>41.994957999999997</v>
      </c>
      <c r="AE34">
        <v>57.080593999999998</v>
      </c>
      <c r="AF34">
        <v>30.024094000000002</v>
      </c>
      <c r="AG34">
        <v>47.373781000000001</v>
      </c>
      <c r="AH34">
        <v>173.59178299999999</v>
      </c>
      <c r="AI34">
        <v>4.1208600000000004</v>
      </c>
      <c r="AJ34">
        <v>0</v>
      </c>
      <c r="AK34">
        <v>65.584005000000005</v>
      </c>
      <c r="AL34">
        <v>80.702293999999995</v>
      </c>
      <c r="AM34">
        <v>0</v>
      </c>
      <c r="AN34">
        <v>1.1072120000000001</v>
      </c>
      <c r="AO34">
        <v>8.7913639999999997</v>
      </c>
      <c r="AP34">
        <v>11.120873</v>
      </c>
      <c r="AQ34">
        <v>62.103358999999998</v>
      </c>
      <c r="AR34">
        <v>30.882633999999999</v>
      </c>
      <c r="AS34">
        <v>20.037935999999998</v>
      </c>
      <c r="AT34">
        <v>14.468999999999999</v>
      </c>
      <c r="AU34">
        <v>0</v>
      </c>
      <c r="AV34">
        <v>0</v>
      </c>
      <c r="AW34">
        <v>0</v>
      </c>
      <c r="AX34">
        <v>0</v>
      </c>
      <c r="AY34">
        <v>8.0453919999999997</v>
      </c>
      <c r="AZ34">
        <v>9.8501600000000007</v>
      </c>
      <c r="BA34">
        <v>6.5067240000000002</v>
      </c>
      <c r="BB34">
        <v>3.0554960000000002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2289.7970740000005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365.39048000000003</v>
      </c>
      <c r="L35">
        <v>115.954566</v>
      </c>
      <c r="M35">
        <v>93.620163000000005</v>
      </c>
      <c r="N35">
        <v>119.97694799999999</v>
      </c>
      <c r="O35">
        <v>125.957564</v>
      </c>
      <c r="P35">
        <v>118.07387900000001</v>
      </c>
      <c r="Q35">
        <v>14.455689</v>
      </c>
      <c r="R35">
        <v>28.538558999999999</v>
      </c>
      <c r="S35">
        <v>18.149721</v>
      </c>
      <c r="T35">
        <v>1.6494660000000001</v>
      </c>
      <c r="U35">
        <v>333.69131199999998</v>
      </c>
      <c r="V35">
        <v>10.501792999999999</v>
      </c>
      <c r="W35">
        <v>25.119149</v>
      </c>
      <c r="X35">
        <v>114.94810200000001</v>
      </c>
      <c r="Y35">
        <v>0</v>
      </c>
      <c r="Z35">
        <v>6.2899640000000003</v>
      </c>
      <c r="AA35">
        <v>40.656038000000002</v>
      </c>
      <c r="AB35">
        <v>46.782935000000002</v>
      </c>
      <c r="AC35">
        <v>33.598227000000001</v>
      </c>
      <c r="AD35">
        <v>41.994957999999997</v>
      </c>
      <c r="AE35">
        <v>57.080593999999998</v>
      </c>
      <c r="AF35">
        <v>30.024094000000002</v>
      </c>
      <c r="AG35">
        <v>47.373781000000001</v>
      </c>
      <c r="AH35">
        <v>173.59178299999999</v>
      </c>
      <c r="AI35">
        <v>4.1208600000000004</v>
      </c>
      <c r="AJ35">
        <v>0</v>
      </c>
      <c r="AK35">
        <v>65.584005000000005</v>
      </c>
      <c r="AL35">
        <v>80.702293999999995</v>
      </c>
      <c r="AM35">
        <v>0</v>
      </c>
      <c r="AN35">
        <v>1.1072120000000001</v>
      </c>
      <c r="AO35">
        <v>8.7913639999999997</v>
      </c>
      <c r="AP35">
        <v>11.120873</v>
      </c>
      <c r="AQ35">
        <v>62.103358999999998</v>
      </c>
      <c r="AR35">
        <v>30.882633999999999</v>
      </c>
      <c r="AS35">
        <v>23.120694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8.0453919999999997</v>
      </c>
      <c r="AZ35">
        <v>9.8501600000000007</v>
      </c>
      <c r="BA35">
        <v>6.5067240000000002</v>
      </c>
      <c r="BB35">
        <v>2.84287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2292.6672060000005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365.39048000000003</v>
      </c>
      <c r="L36">
        <v>115.954566</v>
      </c>
      <c r="M36">
        <v>93.620163000000005</v>
      </c>
      <c r="N36">
        <v>119.97694799999999</v>
      </c>
      <c r="O36">
        <v>125.957564</v>
      </c>
      <c r="P36">
        <v>118.07387900000001</v>
      </c>
      <c r="Q36">
        <v>14.455689</v>
      </c>
      <c r="R36">
        <v>28.538558999999999</v>
      </c>
      <c r="S36">
        <v>18.149721</v>
      </c>
      <c r="T36">
        <v>1.6494660000000001</v>
      </c>
      <c r="U36">
        <v>333.69131199999998</v>
      </c>
      <c r="V36">
        <v>10.501792999999999</v>
      </c>
      <c r="W36">
        <v>25.119149</v>
      </c>
      <c r="X36">
        <v>114.94810200000001</v>
      </c>
      <c r="Y36">
        <v>0</v>
      </c>
      <c r="Z36">
        <v>6.2899640000000003</v>
      </c>
      <c r="AA36">
        <v>40.656038000000002</v>
      </c>
      <c r="AB36">
        <v>46.782935000000002</v>
      </c>
      <c r="AC36">
        <v>33.598227000000001</v>
      </c>
      <c r="AD36">
        <v>41.994957999999997</v>
      </c>
      <c r="AE36">
        <v>57.080593999999998</v>
      </c>
      <c r="AF36">
        <v>30.024094000000002</v>
      </c>
      <c r="AG36">
        <v>47.373781000000001</v>
      </c>
      <c r="AH36">
        <v>173.59178299999999</v>
      </c>
      <c r="AI36">
        <v>4.1208600000000004</v>
      </c>
      <c r="AJ36">
        <v>0</v>
      </c>
      <c r="AK36">
        <v>65.584005000000005</v>
      </c>
      <c r="AL36">
        <v>80.702293999999995</v>
      </c>
      <c r="AM36">
        <v>0</v>
      </c>
      <c r="AN36">
        <v>1.1072120000000001</v>
      </c>
      <c r="AO36">
        <v>8.7913639999999997</v>
      </c>
      <c r="AP36">
        <v>11.120873</v>
      </c>
      <c r="AQ36">
        <v>62.103358999999998</v>
      </c>
      <c r="AR36">
        <v>30.882633999999999</v>
      </c>
      <c r="AS36">
        <v>23.120694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8.0453919999999997</v>
      </c>
      <c r="AZ36">
        <v>9.8501600000000007</v>
      </c>
      <c r="BA36">
        <v>6.5067240000000002</v>
      </c>
      <c r="BB36">
        <v>2.84287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2292.6672060000005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365.39048000000003</v>
      </c>
      <c r="L37">
        <v>115.954566</v>
      </c>
      <c r="M37">
        <v>80.699668000000003</v>
      </c>
      <c r="N37">
        <v>106.320494</v>
      </c>
      <c r="O37">
        <v>92.678381999999999</v>
      </c>
      <c r="P37">
        <v>106.56302700000001</v>
      </c>
      <c r="Q37">
        <v>12.009270000000001</v>
      </c>
      <c r="R37">
        <v>23.825620000000001</v>
      </c>
      <c r="S37">
        <v>14.671566</v>
      </c>
      <c r="T37">
        <v>1.6494660000000001</v>
      </c>
      <c r="U37">
        <v>333.69131199999998</v>
      </c>
      <c r="V37">
        <v>8.5945859999999996</v>
      </c>
      <c r="W37">
        <v>25.119149</v>
      </c>
      <c r="X37">
        <v>114.94810200000001</v>
      </c>
      <c r="Y37">
        <v>0</v>
      </c>
      <c r="Z37">
        <v>6.2899640000000003</v>
      </c>
      <c r="AA37">
        <v>40.656038000000002</v>
      </c>
      <c r="AB37">
        <v>46.782935000000002</v>
      </c>
      <c r="AC37">
        <v>33.598227000000001</v>
      </c>
      <c r="AD37">
        <v>41.994957999999997</v>
      </c>
      <c r="AE37">
        <v>57.080593999999998</v>
      </c>
      <c r="AF37">
        <v>30.024094000000002</v>
      </c>
      <c r="AG37">
        <v>47.373781000000001</v>
      </c>
      <c r="AH37">
        <v>173.59178299999999</v>
      </c>
      <c r="AI37">
        <v>16.189091000000001</v>
      </c>
      <c r="AJ37">
        <v>0</v>
      </c>
      <c r="AK37">
        <v>65.584005000000005</v>
      </c>
      <c r="AL37">
        <v>80.702293999999995</v>
      </c>
      <c r="AM37">
        <v>0</v>
      </c>
      <c r="AN37">
        <v>1.1072120000000001</v>
      </c>
      <c r="AO37">
        <v>8.9331610000000001</v>
      </c>
      <c r="AP37">
        <v>10.873742999999999</v>
      </c>
      <c r="AQ37">
        <v>62.103358999999998</v>
      </c>
      <c r="AR37">
        <v>30.882633999999999</v>
      </c>
      <c r="AS37">
        <v>18.496556000000002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8.0453919999999997</v>
      </c>
      <c r="AZ37">
        <v>9.8501600000000007</v>
      </c>
      <c r="BA37">
        <v>6.5067240000000002</v>
      </c>
      <c r="BB37">
        <v>2.84287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2216.0942630000004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365.39048000000003</v>
      </c>
      <c r="L38">
        <v>115.954566</v>
      </c>
      <c r="M38">
        <v>64.893175999999997</v>
      </c>
      <c r="N38">
        <v>96.171487999999997</v>
      </c>
      <c r="O38">
        <v>92.678381999999999</v>
      </c>
      <c r="P38">
        <v>106.56302700000001</v>
      </c>
      <c r="Q38">
        <v>12.009270000000001</v>
      </c>
      <c r="R38">
        <v>23.825620000000001</v>
      </c>
      <c r="S38">
        <v>14.671566</v>
      </c>
      <c r="T38">
        <v>1.6494660000000001</v>
      </c>
      <c r="U38">
        <v>333.69131199999998</v>
      </c>
      <c r="V38">
        <v>8.5945859999999996</v>
      </c>
      <c r="W38">
        <v>25.119149</v>
      </c>
      <c r="X38">
        <v>114.94810200000001</v>
      </c>
      <c r="Y38">
        <v>0</v>
      </c>
      <c r="Z38">
        <v>6.2899640000000003</v>
      </c>
      <c r="AA38">
        <v>40.656038000000002</v>
      </c>
      <c r="AB38">
        <v>46.782935000000002</v>
      </c>
      <c r="AC38">
        <v>33.598227000000001</v>
      </c>
      <c r="AD38">
        <v>41.994957999999997</v>
      </c>
      <c r="AE38">
        <v>57.080593999999998</v>
      </c>
      <c r="AF38">
        <v>30.024094000000002</v>
      </c>
      <c r="AG38">
        <v>47.373781000000001</v>
      </c>
      <c r="AH38">
        <v>173.59178299999999</v>
      </c>
      <c r="AI38">
        <v>16.189091000000001</v>
      </c>
      <c r="AJ38">
        <v>0</v>
      </c>
      <c r="AK38">
        <v>65.584005000000005</v>
      </c>
      <c r="AL38">
        <v>80.702293999999995</v>
      </c>
      <c r="AM38">
        <v>0</v>
      </c>
      <c r="AN38">
        <v>1.1072120000000001</v>
      </c>
      <c r="AO38">
        <v>8.9331610000000001</v>
      </c>
      <c r="AP38">
        <v>10.873742999999999</v>
      </c>
      <c r="AQ38">
        <v>62.103358999999998</v>
      </c>
      <c r="AR38">
        <v>30.882633999999999</v>
      </c>
      <c r="AS38">
        <v>18.496556000000002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8.0453919999999997</v>
      </c>
      <c r="AZ38">
        <v>9.8501600000000007</v>
      </c>
      <c r="BA38">
        <v>6.5067240000000002</v>
      </c>
      <c r="BB38">
        <v>2.84287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2190.1387650000001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365.39048000000003</v>
      </c>
      <c r="L39">
        <v>115.954566</v>
      </c>
      <c r="M39">
        <v>64.893175999999997</v>
      </c>
      <c r="N39">
        <v>96.171487999999997</v>
      </c>
      <c r="O39">
        <v>92.678381999999999</v>
      </c>
      <c r="P39">
        <v>106.56302700000001</v>
      </c>
      <c r="Q39">
        <v>12.009270000000001</v>
      </c>
      <c r="R39">
        <v>23.825620000000001</v>
      </c>
      <c r="S39">
        <v>14.671566</v>
      </c>
      <c r="T39">
        <v>1.6494660000000001</v>
      </c>
      <c r="U39">
        <v>333.69131199999998</v>
      </c>
      <c r="V39">
        <v>8.5945859999999996</v>
      </c>
      <c r="W39">
        <v>25.119149</v>
      </c>
      <c r="X39">
        <v>114.94810200000001</v>
      </c>
      <c r="Y39">
        <v>0</v>
      </c>
      <c r="Z39">
        <v>6.2899640000000003</v>
      </c>
      <c r="AA39">
        <v>27.104025</v>
      </c>
      <c r="AB39">
        <v>46.782935000000002</v>
      </c>
      <c r="AC39">
        <v>33.598227000000001</v>
      </c>
      <c r="AD39">
        <v>41.994957999999997</v>
      </c>
      <c r="AE39">
        <v>57.080593999999998</v>
      </c>
      <c r="AF39">
        <v>20.016062999999999</v>
      </c>
      <c r="AG39">
        <v>47.373781000000001</v>
      </c>
      <c r="AH39">
        <v>173.59178299999999</v>
      </c>
      <c r="AI39">
        <v>16.189091000000001</v>
      </c>
      <c r="AJ39">
        <v>0</v>
      </c>
      <c r="AK39">
        <v>65.584005000000005</v>
      </c>
      <c r="AL39">
        <v>80.702293999999995</v>
      </c>
      <c r="AM39">
        <v>0</v>
      </c>
      <c r="AN39">
        <v>1.1072120000000001</v>
      </c>
      <c r="AO39">
        <v>8.9331610000000001</v>
      </c>
      <c r="AP39">
        <v>10.873742999999999</v>
      </c>
      <c r="AQ39">
        <v>62.103358999999998</v>
      </c>
      <c r="AR39">
        <v>30.882633999999999</v>
      </c>
      <c r="AS39">
        <v>18.496556000000002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8.0453919999999997</v>
      </c>
      <c r="AZ39">
        <v>9.8501600000000007</v>
      </c>
      <c r="BA39">
        <v>6.5067240000000002</v>
      </c>
      <c r="BB39">
        <v>2.84287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2166.5787209999999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365.39048000000003</v>
      </c>
      <c r="L40">
        <v>115.954566</v>
      </c>
      <c r="M40">
        <v>64.893175999999997</v>
      </c>
      <c r="N40">
        <v>96.171487999999997</v>
      </c>
      <c r="O40">
        <v>92.678381999999999</v>
      </c>
      <c r="P40">
        <v>106.56302700000001</v>
      </c>
      <c r="Q40">
        <v>12.009270000000001</v>
      </c>
      <c r="R40">
        <v>23.825620000000001</v>
      </c>
      <c r="S40">
        <v>14.671566</v>
      </c>
      <c r="T40">
        <v>1.6494660000000001</v>
      </c>
      <c r="U40">
        <v>333.69131199999998</v>
      </c>
      <c r="V40">
        <v>8.5945859999999996</v>
      </c>
      <c r="W40">
        <v>25.119149</v>
      </c>
      <c r="X40">
        <v>114.94810200000001</v>
      </c>
      <c r="Y40">
        <v>0</v>
      </c>
      <c r="Z40">
        <v>6.2899640000000003</v>
      </c>
      <c r="AA40">
        <v>13.552013000000001</v>
      </c>
      <c r="AB40">
        <v>46.782935000000002</v>
      </c>
      <c r="AC40">
        <v>33.598227000000001</v>
      </c>
      <c r="AD40">
        <v>41.994957999999997</v>
      </c>
      <c r="AE40">
        <v>57.080593999999998</v>
      </c>
      <c r="AF40">
        <v>20.016062999999999</v>
      </c>
      <c r="AG40">
        <v>47.373781000000001</v>
      </c>
      <c r="AH40">
        <v>173.59178299999999</v>
      </c>
      <c r="AI40">
        <v>16.189091000000001</v>
      </c>
      <c r="AJ40">
        <v>0</v>
      </c>
      <c r="AK40">
        <v>65.584005000000005</v>
      </c>
      <c r="AL40">
        <v>80.702293999999995</v>
      </c>
      <c r="AM40">
        <v>0</v>
      </c>
      <c r="AN40">
        <v>1.1072120000000001</v>
      </c>
      <c r="AO40">
        <v>8.9331610000000001</v>
      </c>
      <c r="AP40">
        <v>10.873742999999999</v>
      </c>
      <c r="AQ40">
        <v>47.038682000000001</v>
      </c>
      <c r="AR40">
        <v>30.882633999999999</v>
      </c>
      <c r="AS40">
        <v>18.496556000000002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8.0453919999999997</v>
      </c>
      <c r="AZ40">
        <v>9.8501600000000007</v>
      </c>
      <c r="BA40">
        <v>6.5067240000000002</v>
      </c>
      <c r="BB40">
        <v>2.84287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2137.9620319999999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365.39048000000003</v>
      </c>
      <c r="L41">
        <v>115.954566</v>
      </c>
      <c r="M41">
        <v>64.893175999999997</v>
      </c>
      <c r="N41">
        <v>96.171487999999997</v>
      </c>
      <c r="O41">
        <v>92.678381999999999</v>
      </c>
      <c r="P41">
        <v>106.56302700000001</v>
      </c>
      <c r="Q41">
        <v>12.009270000000001</v>
      </c>
      <c r="R41">
        <v>23.825620000000001</v>
      </c>
      <c r="S41">
        <v>14.671566</v>
      </c>
      <c r="T41">
        <v>1.6494660000000001</v>
      </c>
      <c r="U41">
        <v>333.69131199999998</v>
      </c>
      <c r="V41">
        <v>8.5945859999999996</v>
      </c>
      <c r="W41">
        <v>25.119149</v>
      </c>
      <c r="X41">
        <v>114.94810200000001</v>
      </c>
      <c r="Y41">
        <v>0</v>
      </c>
      <c r="Z41">
        <v>6.2899640000000003</v>
      </c>
      <c r="AA41">
        <v>13.552013000000001</v>
      </c>
      <c r="AB41">
        <v>46.782935000000002</v>
      </c>
      <c r="AC41">
        <v>33.598227000000001</v>
      </c>
      <c r="AD41">
        <v>41.994957999999997</v>
      </c>
      <c r="AE41">
        <v>57.080593999999998</v>
      </c>
      <c r="AF41">
        <v>20.016062999999999</v>
      </c>
      <c r="AG41">
        <v>47.373781000000001</v>
      </c>
      <c r="AH41">
        <v>173.59178299999999</v>
      </c>
      <c r="AI41">
        <v>16.189091000000001</v>
      </c>
      <c r="AJ41">
        <v>0</v>
      </c>
      <c r="AK41">
        <v>65.584005000000005</v>
      </c>
      <c r="AL41">
        <v>77.900131000000002</v>
      </c>
      <c r="AM41">
        <v>0</v>
      </c>
      <c r="AN41">
        <v>1.1072120000000001</v>
      </c>
      <c r="AO41">
        <v>9.2451120000000007</v>
      </c>
      <c r="AP41">
        <v>10.873742999999999</v>
      </c>
      <c r="AQ41">
        <v>47.038682000000001</v>
      </c>
      <c r="AR41">
        <v>30.882633999999999</v>
      </c>
      <c r="AS41">
        <v>18.496556000000002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8.0453919999999997</v>
      </c>
      <c r="AZ41">
        <v>9.8501600000000007</v>
      </c>
      <c r="BA41">
        <v>6.5067240000000002</v>
      </c>
      <c r="BB41">
        <v>2.84287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2135.4718200000002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365.39048000000003</v>
      </c>
      <c r="L42">
        <v>115.954566</v>
      </c>
      <c r="M42">
        <v>64.893175999999997</v>
      </c>
      <c r="N42">
        <v>96.171487999999997</v>
      </c>
      <c r="O42">
        <v>92.678381999999999</v>
      </c>
      <c r="P42">
        <v>106.56302700000001</v>
      </c>
      <c r="Q42">
        <v>12.009270000000001</v>
      </c>
      <c r="R42">
        <v>23.825620000000001</v>
      </c>
      <c r="S42">
        <v>14.671566</v>
      </c>
      <c r="T42">
        <v>1.6494660000000001</v>
      </c>
      <c r="U42">
        <v>333.69131199999998</v>
      </c>
      <c r="V42">
        <v>8.5945859999999996</v>
      </c>
      <c r="W42">
        <v>22.060209</v>
      </c>
      <c r="X42">
        <v>114.94810200000001</v>
      </c>
      <c r="Y42">
        <v>0</v>
      </c>
      <c r="Z42">
        <v>6.2899640000000003</v>
      </c>
      <c r="AA42">
        <v>13.552013000000001</v>
      </c>
      <c r="AB42">
        <v>46.782935000000002</v>
      </c>
      <c r="AC42">
        <v>33.598227000000001</v>
      </c>
      <c r="AD42">
        <v>41.994957999999997</v>
      </c>
      <c r="AE42">
        <v>57.080593999999998</v>
      </c>
      <c r="AF42">
        <v>20.016062999999999</v>
      </c>
      <c r="AG42">
        <v>47.373781000000001</v>
      </c>
      <c r="AH42">
        <v>173.59178299999999</v>
      </c>
      <c r="AI42">
        <v>16.189091000000001</v>
      </c>
      <c r="AJ42">
        <v>0</v>
      </c>
      <c r="AK42">
        <v>65.584005000000005</v>
      </c>
      <c r="AL42">
        <v>77.900131000000002</v>
      </c>
      <c r="AM42">
        <v>0</v>
      </c>
      <c r="AN42">
        <v>1.1072120000000001</v>
      </c>
      <c r="AO42">
        <v>9.2451120000000007</v>
      </c>
      <c r="AP42">
        <v>10.873742999999999</v>
      </c>
      <c r="AQ42">
        <v>47.038682000000001</v>
      </c>
      <c r="AR42">
        <v>30.882633999999999</v>
      </c>
      <c r="AS42">
        <v>18.496556000000002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8.0453919999999997</v>
      </c>
      <c r="AZ42">
        <v>9.8501600000000007</v>
      </c>
      <c r="BA42">
        <v>6.5067240000000002</v>
      </c>
      <c r="BB42">
        <v>2.84287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2132.4128799999999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365.39048000000003</v>
      </c>
      <c r="L43">
        <v>115.954566</v>
      </c>
      <c r="M43">
        <v>64.893175999999997</v>
      </c>
      <c r="N43">
        <v>96.171487999999997</v>
      </c>
      <c r="O43">
        <v>92.678381999999999</v>
      </c>
      <c r="P43">
        <v>106.56302700000001</v>
      </c>
      <c r="Q43">
        <v>12.009270000000001</v>
      </c>
      <c r="R43">
        <v>23.825620000000001</v>
      </c>
      <c r="S43">
        <v>14.671566</v>
      </c>
      <c r="T43">
        <v>1.6494660000000001</v>
      </c>
      <c r="U43">
        <v>333.69131199999998</v>
      </c>
      <c r="V43">
        <v>8.5945859999999996</v>
      </c>
      <c r="W43">
        <v>22.060209</v>
      </c>
      <c r="X43">
        <v>97.905356999999995</v>
      </c>
      <c r="Y43">
        <v>0</v>
      </c>
      <c r="Z43">
        <v>6.2899640000000003</v>
      </c>
      <c r="AA43">
        <v>0</v>
      </c>
      <c r="AB43">
        <v>46.782935000000002</v>
      </c>
      <c r="AC43">
        <v>33.598227000000001</v>
      </c>
      <c r="AD43">
        <v>41.994957999999997</v>
      </c>
      <c r="AE43">
        <v>57.080593999999998</v>
      </c>
      <c r="AF43">
        <v>20.016062999999999</v>
      </c>
      <c r="AG43">
        <v>47.373781000000001</v>
      </c>
      <c r="AH43">
        <v>173.59178299999999</v>
      </c>
      <c r="AI43">
        <v>16.189091000000001</v>
      </c>
      <c r="AJ43">
        <v>0</v>
      </c>
      <c r="AK43">
        <v>65.584005000000005</v>
      </c>
      <c r="AL43">
        <v>77.900131000000002</v>
      </c>
      <c r="AM43">
        <v>0</v>
      </c>
      <c r="AN43">
        <v>1.1072120000000001</v>
      </c>
      <c r="AO43">
        <v>9.2451120000000007</v>
      </c>
      <c r="AP43">
        <v>10.873742999999999</v>
      </c>
      <c r="AQ43">
        <v>47.038682000000001</v>
      </c>
      <c r="AR43">
        <v>30.882633999999999</v>
      </c>
      <c r="AS43">
        <v>18.496556000000002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8.0453919999999997</v>
      </c>
      <c r="AZ43">
        <v>9.8501600000000007</v>
      </c>
      <c r="BA43">
        <v>6.5067240000000002</v>
      </c>
      <c r="BB43">
        <v>2.84287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2101.8181220000001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365.39048000000003</v>
      </c>
      <c r="L44">
        <v>115.954566</v>
      </c>
      <c r="M44">
        <v>64.893175999999997</v>
      </c>
      <c r="N44">
        <v>96.171487999999997</v>
      </c>
      <c r="O44">
        <v>92.678381999999999</v>
      </c>
      <c r="P44">
        <v>106.56302700000001</v>
      </c>
      <c r="Q44">
        <v>12.009270000000001</v>
      </c>
      <c r="R44">
        <v>23.825620000000001</v>
      </c>
      <c r="S44">
        <v>14.671566</v>
      </c>
      <c r="T44">
        <v>1.6494660000000001</v>
      </c>
      <c r="U44">
        <v>333.69131199999998</v>
      </c>
      <c r="V44">
        <v>8.5945859999999996</v>
      </c>
      <c r="W44">
        <v>22.060209</v>
      </c>
      <c r="X44">
        <v>97.905356999999995</v>
      </c>
      <c r="Y44">
        <v>0</v>
      </c>
      <c r="Z44">
        <v>6.2899640000000003</v>
      </c>
      <c r="AA44">
        <v>0</v>
      </c>
      <c r="AB44">
        <v>46.782935000000002</v>
      </c>
      <c r="AC44">
        <v>33.598227000000001</v>
      </c>
      <c r="AD44">
        <v>41.994957999999997</v>
      </c>
      <c r="AE44">
        <v>57.080593999999998</v>
      </c>
      <c r="AF44">
        <v>20.016062999999999</v>
      </c>
      <c r="AG44">
        <v>47.373781000000001</v>
      </c>
      <c r="AH44">
        <v>173.59178299999999</v>
      </c>
      <c r="AI44">
        <v>16.189091000000001</v>
      </c>
      <c r="AJ44">
        <v>0</v>
      </c>
      <c r="AK44">
        <v>65.584005000000005</v>
      </c>
      <c r="AL44">
        <v>77.900131000000002</v>
      </c>
      <c r="AM44">
        <v>0</v>
      </c>
      <c r="AN44">
        <v>1.1072120000000001</v>
      </c>
      <c r="AO44">
        <v>9.2451120000000007</v>
      </c>
      <c r="AP44">
        <v>10.873742999999999</v>
      </c>
      <c r="AQ44">
        <v>47.038682000000001</v>
      </c>
      <c r="AR44">
        <v>30.882633999999999</v>
      </c>
      <c r="AS44">
        <v>18.496556000000002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8.0453919999999997</v>
      </c>
      <c r="AZ44">
        <v>9.8501600000000007</v>
      </c>
      <c r="BA44">
        <v>6.5067240000000002</v>
      </c>
      <c r="BB44">
        <v>2.84287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2101.8181220000001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365.39048000000003</v>
      </c>
      <c r="L45">
        <v>115.954566</v>
      </c>
      <c r="M45">
        <v>64.893175999999997</v>
      </c>
      <c r="N45">
        <v>96.171487999999997</v>
      </c>
      <c r="O45">
        <v>92.678381999999999</v>
      </c>
      <c r="P45">
        <v>106.56302700000001</v>
      </c>
      <c r="Q45">
        <v>12.009270000000001</v>
      </c>
      <c r="R45">
        <v>23.825620000000001</v>
      </c>
      <c r="S45">
        <v>14.671566</v>
      </c>
      <c r="T45">
        <v>1.6494660000000001</v>
      </c>
      <c r="U45">
        <v>333.69131199999998</v>
      </c>
      <c r="V45">
        <v>8.5945859999999996</v>
      </c>
      <c r="W45">
        <v>22.060209</v>
      </c>
      <c r="X45">
        <v>97.905356999999995</v>
      </c>
      <c r="Y45">
        <v>0</v>
      </c>
      <c r="Z45">
        <v>6.2899640000000003</v>
      </c>
      <c r="AA45">
        <v>0</v>
      </c>
      <c r="AB45">
        <v>46.782935000000002</v>
      </c>
      <c r="AC45">
        <v>33.598227000000001</v>
      </c>
      <c r="AD45">
        <v>41.994957999999997</v>
      </c>
      <c r="AE45">
        <v>57.080593999999998</v>
      </c>
      <c r="AF45">
        <v>20.016062999999999</v>
      </c>
      <c r="AG45">
        <v>47.373781000000001</v>
      </c>
      <c r="AH45">
        <v>173.59178299999999</v>
      </c>
      <c r="AI45">
        <v>16.189091000000001</v>
      </c>
      <c r="AJ45">
        <v>0</v>
      </c>
      <c r="AK45">
        <v>65.584005000000005</v>
      </c>
      <c r="AL45">
        <v>77.900131000000002</v>
      </c>
      <c r="AM45">
        <v>0</v>
      </c>
      <c r="AN45">
        <v>1.1072120000000001</v>
      </c>
      <c r="AO45">
        <v>9.386908</v>
      </c>
      <c r="AP45">
        <v>10.873742999999999</v>
      </c>
      <c r="AQ45">
        <v>47.038682000000001</v>
      </c>
      <c r="AR45">
        <v>30.882633999999999</v>
      </c>
      <c r="AS45">
        <v>36.993112000000004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8.0453919999999997</v>
      </c>
      <c r="AZ45">
        <v>9.8501600000000007</v>
      </c>
      <c r="BA45">
        <v>6.5067240000000002</v>
      </c>
      <c r="BB45">
        <v>2.84287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2120.4564740000001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365.39048000000003</v>
      </c>
      <c r="L46">
        <v>115.954566</v>
      </c>
      <c r="M46">
        <v>64.893175999999997</v>
      </c>
      <c r="N46">
        <v>96.171487999999997</v>
      </c>
      <c r="O46">
        <v>92.678381999999999</v>
      </c>
      <c r="P46">
        <v>106.56302700000001</v>
      </c>
      <c r="Q46">
        <v>12.009270000000001</v>
      </c>
      <c r="R46">
        <v>23.825620000000001</v>
      </c>
      <c r="S46">
        <v>14.671566</v>
      </c>
      <c r="T46">
        <v>1.6494660000000001</v>
      </c>
      <c r="U46">
        <v>333.69131199999998</v>
      </c>
      <c r="V46">
        <v>8.5945859999999996</v>
      </c>
      <c r="W46">
        <v>22.060209</v>
      </c>
      <c r="X46">
        <v>97.905356999999995</v>
      </c>
      <c r="Y46">
        <v>0</v>
      </c>
      <c r="Z46">
        <v>6.2899640000000003</v>
      </c>
      <c r="AA46">
        <v>0</v>
      </c>
      <c r="AB46">
        <v>46.782935000000002</v>
      </c>
      <c r="AC46">
        <v>33.598227000000001</v>
      </c>
      <c r="AD46">
        <v>41.994957999999997</v>
      </c>
      <c r="AE46">
        <v>57.080593999999998</v>
      </c>
      <c r="AF46">
        <v>20.016062999999999</v>
      </c>
      <c r="AG46">
        <v>47.373781000000001</v>
      </c>
      <c r="AH46">
        <v>173.59178299999999</v>
      </c>
      <c r="AI46">
        <v>16.189091000000001</v>
      </c>
      <c r="AJ46">
        <v>0</v>
      </c>
      <c r="AK46">
        <v>65.584005000000005</v>
      </c>
      <c r="AL46">
        <v>77.900131000000002</v>
      </c>
      <c r="AM46">
        <v>0</v>
      </c>
      <c r="AN46">
        <v>1.1072120000000001</v>
      </c>
      <c r="AO46">
        <v>12.137755</v>
      </c>
      <c r="AP46">
        <v>10.873742999999999</v>
      </c>
      <c r="AQ46">
        <v>47.038682000000001</v>
      </c>
      <c r="AR46">
        <v>30.882633999999999</v>
      </c>
      <c r="AS46">
        <v>36.993112000000004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8.0453919999999997</v>
      </c>
      <c r="AZ46">
        <v>9.8501600000000007</v>
      </c>
      <c r="BA46">
        <v>6.5067240000000002</v>
      </c>
      <c r="BB46">
        <v>2.84287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2123.2073209999999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365.39048000000003</v>
      </c>
      <c r="L47">
        <v>115.954566</v>
      </c>
      <c r="M47">
        <v>64.893175999999997</v>
      </c>
      <c r="N47">
        <v>96.171487999999997</v>
      </c>
      <c r="O47">
        <v>125.957564</v>
      </c>
      <c r="P47">
        <v>106.56302700000001</v>
      </c>
      <c r="Q47">
        <v>12.009270000000001</v>
      </c>
      <c r="R47">
        <v>23.825620000000001</v>
      </c>
      <c r="S47">
        <v>14.671566</v>
      </c>
      <c r="T47">
        <v>1.6494660000000001</v>
      </c>
      <c r="U47">
        <v>336.35758700000002</v>
      </c>
      <c r="V47">
        <v>8.5945859999999996</v>
      </c>
      <c r="W47">
        <v>22.060209</v>
      </c>
      <c r="X47">
        <v>97.905356999999995</v>
      </c>
      <c r="Y47">
        <v>0</v>
      </c>
      <c r="Z47">
        <v>6.2899640000000003</v>
      </c>
      <c r="AA47">
        <v>0</v>
      </c>
      <c r="AB47">
        <v>46.782935000000002</v>
      </c>
      <c r="AC47">
        <v>33.598227000000001</v>
      </c>
      <c r="AD47">
        <v>41.994957999999997</v>
      </c>
      <c r="AE47">
        <v>57.080593999999998</v>
      </c>
      <c r="AF47">
        <v>20.016062999999999</v>
      </c>
      <c r="AG47">
        <v>47.373781000000001</v>
      </c>
      <c r="AH47">
        <v>173.59178299999999</v>
      </c>
      <c r="AI47">
        <v>16.189091000000001</v>
      </c>
      <c r="AJ47">
        <v>0</v>
      </c>
      <c r="AK47">
        <v>65.584005000000005</v>
      </c>
      <c r="AL47">
        <v>77.900131000000002</v>
      </c>
      <c r="AM47">
        <v>0</v>
      </c>
      <c r="AN47">
        <v>1.1072120000000001</v>
      </c>
      <c r="AO47">
        <v>12.137755</v>
      </c>
      <c r="AP47">
        <v>11.368004000000001</v>
      </c>
      <c r="AQ47">
        <v>47.038682000000001</v>
      </c>
      <c r="AR47">
        <v>30.882633999999999</v>
      </c>
      <c r="AS47">
        <v>36.993112000000004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8.0453919999999997</v>
      </c>
      <c r="AZ47">
        <v>9.8501600000000007</v>
      </c>
      <c r="BA47">
        <v>6.5067240000000002</v>
      </c>
      <c r="BB47">
        <v>2.84287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2159.6470389999999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365.39048000000003</v>
      </c>
      <c r="L48">
        <v>115.954566</v>
      </c>
      <c r="M48">
        <v>64.893175999999997</v>
      </c>
      <c r="N48">
        <v>96.171487999999997</v>
      </c>
      <c r="O48">
        <v>125.957564</v>
      </c>
      <c r="P48">
        <v>106.56302700000001</v>
      </c>
      <c r="Q48">
        <v>12.009270000000001</v>
      </c>
      <c r="R48">
        <v>23.825620000000001</v>
      </c>
      <c r="S48">
        <v>14.671566</v>
      </c>
      <c r="T48">
        <v>1.6494660000000001</v>
      </c>
      <c r="U48">
        <v>336.621285</v>
      </c>
      <c r="V48">
        <v>10.501792999999999</v>
      </c>
      <c r="W48">
        <v>22.060209</v>
      </c>
      <c r="X48">
        <v>97.905356999999995</v>
      </c>
      <c r="Y48">
        <v>0</v>
      </c>
      <c r="Z48">
        <v>6.2899640000000003</v>
      </c>
      <c r="AA48">
        <v>0</v>
      </c>
      <c r="AB48">
        <v>46.782935000000002</v>
      </c>
      <c r="AC48">
        <v>33.598227000000001</v>
      </c>
      <c r="AD48">
        <v>41.994957999999997</v>
      </c>
      <c r="AE48">
        <v>57.080593999999998</v>
      </c>
      <c r="AF48">
        <v>20.016062999999999</v>
      </c>
      <c r="AG48">
        <v>47.373781000000001</v>
      </c>
      <c r="AH48">
        <v>173.59178299999999</v>
      </c>
      <c r="AI48">
        <v>16.189091000000001</v>
      </c>
      <c r="AJ48">
        <v>0</v>
      </c>
      <c r="AK48">
        <v>65.584005000000005</v>
      </c>
      <c r="AL48">
        <v>77.900131000000002</v>
      </c>
      <c r="AM48">
        <v>0</v>
      </c>
      <c r="AN48">
        <v>1.1072120000000001</v>
      </c>
      <c r="AO48">
        <v>12.137755</v>
      </c>
      <c r="AP48">
        <v>11.368004000000001</v>
      </c>
      <c r="AQ48">
        <v>46.884960999999997</v>
      </c>
      <c r="AR48">
        <v>30.882633999999999</v>
      </c>
      <c r="AS48">
        <v>36.993112000000004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8.0453919999999997</v>
      </c>
      <c r="AZ48">
        <v>9.8501600000000007</v>
      </c>
      <c r="BA48">
        <v>6.5067240000000002</v>
      </c>
      <c r="BB48">
        <v>2.84287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2161.6642229999998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365.58339999999998</v>
      </c>
      <c r="L49">
        <v>116.272884</v>
      </c>
      <c r="M49">
        <v>64.893175999999997</v>
      </c>
      <c r="N49">
        <v>96.171487999999997</v>
      </c>
      <c r="O49">
        <v>125.957564</v>
      </c>
      <c r="P49">
        <v>106.56302700000001</v>
      </c>
      <c r="Q49">
        <v>12.009270000000001</v>
      </c>
      <c r="R49">
        <v>24.114999999999998</v>
      </c>
      <c r="S49">
        <v>14.9513</v>
      </c>
      <c r="T49">
        <v>1.6494660000000001</v>
      </c>
      <c r="U49">
        <v>336.621285</v>
      </c>
      <c r="V49">
        <v>8.6042319999999997</v>
      </c>
      <c r="W49">
        <v>22.060209</v>
      </c>
      <c r="X49">
        <v>97.905356999999995</v>
      </c>
      <c r="Y49">
        <v>0</v>
      </c>
      <c r="Z49">
        <v>6.2899640000000003</v>
      </c>
      <c r="AA49">
        <v>0</v>
      </c>
      <c r="AB49">
        <v>46.782935000000002</v>
      </c>
      <c r="AC49">
        <v>33.598227000000001</v>
      </c>
      <c r="AD49">
        <v>41.994957999999997</v>
      </c>
      <c r="AE49">
        <v>57.080593999999998</v>
      </c>
      <c r="AF49">
        <v>20.016062999999999</v>
      </c>
      <c r="AG49">
        <v>47.373781000000001</v>
      </c>
      <c r="AH49">
        <v>173.59178299999999</v>
      </c>
      <c r="AI49">
        <v>16.189091000000001</v>
      </c>
      <c r="AJ49">
        <v>0</v>
      </c>
      <c r="AK49">
        <v>65.584005000000005</v>
      </c>
      <c r="AL49">
        <v>77.900131000000002</v>
      </c>
      <c r="AM49">
        <v>0</v>
      </c>
      <c r="AN49">
        <v>1.1072120000000001</v>
      </c>
      <c r="AO49">
        <v>12.137755</v>
      </c>
      <c r="AP49">
        <v>11.120873</v>
      </c>
      <c r="AQ49">
        <v>44.732863999999999</v>
      </c>
      <c r="AR49">
        <v>30.882633999999999</v>
      </c>
      <c r="AS49">
        <v>18.496556000000002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8.0453919999999997</v>
      </c>
      <c r="AZ49">
        <v>9.8501600000000007</v>
      </c>
      <c r="BA49">
        <v>6.5067240000000002</v>
      </c>
      <c r="BB49">
        <v>2.84287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2139.9512299999997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365.58339999999998</v>
      </c>
      <c r="L50">
        <v>116.272884</v>
      </c>
      <c r="M50">
        <v>64.893175999999997</v>
      </c>
      <c r="N50">
        <v>96.171487999999997</v>
      </c>
      <c r="O50">
        <v>125.957564</v>
      </c>
      <c r="P50">
        <v>106.56302700000001</v>
      </c>
      <c r="Q50">
        <v>12.009270000000001</v>
      </c>
      <c r="R50">
        <v>24.114999999999998</v>
      </c>
      <c r="S50">
        <v>14.9513</v>
      </c>
      <c r="T50">
        <v>1.6494660000000001</v>
      </c>
      <c r="U50">
        <v>336.621285</v>
      </c>
      <c r="V50">
        <v>8.6042319999999997</v>
      </c>
      <c r="W50">
        <v>22.060209</v>
      </c>
      <c r="X50">
        <v>97.905356999999995</v>
      </c>
      <c r="Y50">
        <v>0</v>
      </c>
      <c r="Z50">
        <v>6.2899640000000003</v>
      </c>
      <c r="AA50">
        <v>0</v>
      </c>
      <c r="AB50">
        <v>46.782935000000002</v>
      </c>
      <c r="AC50">
        <v>33.598227000000001</v>
      </c>
      <c r="AD50">
        <v>41.994957999999997</v>
      </c>
      <c r="AE50">
        <v>57.080593999999998</v>
      </c>
      <c r="AF50">
        <v>20.016062999999999</v>
      </c>
      <c r="AG50">
        <v>47.373781000000001</v>
      </c>
      <c r="AH50">
        <v>173.59178299999999</v>
      </c>
      <c r="AI50">
        <v>4.1208600000000004</v>
      </c>
      <c r="AJ50">
        <v>0</v>
      </c>
      <c r="AK50">
        <v>65.584005000000005</v>
      </c>
      <c r="AL50">
        <v>77.900131000000002</v>
      </c>
      <c r="AM50">
        <v>0</v>
      </c>
      <c r="AN50">
        <v>1.1072120000000001</v>
      </c>
      <c r="AO50">
        <v>12.137755</v>
      </c>
      <c r="AP50">
        <v>11.120873</v>
      </c>
      <c r="AQ50">
        <v>31.359121999999999</v>
      </c>
      <c r="AR50">
        <v>30.882633999999999</v>
      </c>
      <c r="AS50">
        <v>18.496556000000002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8.0453919999999997</v>
      </c>
      <c r="AZ50">
        <v>9.8501600000000007</v>
      </c>
      <c r="BA50">
        <v>6.5067240000000002</v>
      </c>
      <c r="BB50">
        <v>2.84287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2114.5092569999997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365.58339999999998</v>
      </c>
      <c r="L51">
        <v>116.272884</v>
      </c>
      <c r="M51">
        <v>93.620163000000005</v>
      </c>
      <c r="N51">
        <v>119.97694799999999</v>
      </c>
      <c r="O51">
        <v>125.957564</v>
      </c>
      <c r="P51">
        <v>118.07387900000001</v>
      </c>
      <c r="Q51">
        <v>12.009270000000001</v>
      </c>
      <c r="R51">
        <v>24.114999999999998</v>
      </c>
      <c r="S51">
        <v>14.9513</v>
      </c>
      <c r="T51">
        <v>1.6494660000000001</v>
      </c>
      <c r="U51">
        <v>336.621285</v>
      </c>
      <c r="V51">
        <v>8.6042319999999997</v>
      </c>
      <c r="W51">
        <v>22.060209</v>
      </c>
      <c r="X51">
        <v>97.905356999999995</v>
      </c>
      <c r="Y51">
        <v>0</v>
      </c>
      <c r="Z51">
        <v>6.2899640000000003</v>
      </c>
      <c r="AA51">
        <v>0</v>
      </c>
      <c r="AB51">
        <v>46.782935000000002</v>
      </c>
      <c r="AC51">
        <v>33.598227000000001</v>
      </c>
      <c r="AD51">
        <v>41.994957999999997</v>
      </c>
      <c r="AE51">
        <v>57.080593999999998</v>
      </c>
      <c r="AF51">
        <v>20.016062999999999</v>
      </c>
      <c r="AG51">
        <v>47.373781000000001</v>
      </c>
      <c r="AH51">
        <v>173.59178299999999</v>
      </c>
      <c r="AI51">
        <v>0</v>
      </c>
      <c r="AJ51">
        <v>0</v>
      </c>
      <c r="AK51">
        <v>65.584005000000005</v>
      </c>
      <c r="AL51">
        <v>77.900131000000002</v>
      </c>
      <c r="AM51">
        <v>0</v>
      </c>
      <c r="AN51">
        <v>1.1072120000000001</v>
      </c>
      <c r="AO51">
        <v>12.137755</v>
      </c>
      <c r="AP51">
        <v>10.503047</v>
      </c>
      <c r="AQ51">
        <v>31.359121999999999</v>
      </c>
      <c r="AR51">
        <v>30.882633999999999</v>
      </c>
      <c r="AS51">
        <v>18.496556000000002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8.0453919999999997</v>
      </c>
      <c r="AZ51">
        <v>9.8501600000000007</v>
      </c>
      <c r="BA51">
        <v>6.5067240000000002</v>
      </c>
      <c r="BB51">
        <v>2.84287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2173.81387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365.58339999999998</v>
      </c>
      <c r="L52">
        <v>116.272884</v>
      </c>
      <c r="M52">
        <v>93.620163000000005</v>
      </c>
      <c r="N52">
        <v>119.97694799999999</v>
      </c>
      <c r="O52">
        <v>125.957564</v>
      </c>
      <c r="P52">
        <v>118.07387900000001</v>
      </c>
      <c r="Q52">
        <v>12.009270000000001</v>
      </c>
      <c r="R52">
        <v>24.114999999999998</v>
      </c>
      <c r="S52">
        <v>14.9513</v>
      </c>
      <c r="T52">
        <v>1.6494660000000001</v>
      </c>
      <c r="U52">
        <v>336.621285</v>
      </c>
      <c r="V52">
        <v>8.6042319999999997</v>
      </c>
      <c r="W52">
        <v>22.060209</v>
      </c>
      <c r="X52">
        <v>97.905356999999995</v>
      </c>
      <c r="Y52">
        <v>0</v>
      </c>
      <c r="Z52">
        <v>6.2899640000000003</v>
      </c>
      <c r="AA52">
        <v>0</v>
      </c>
      <c r="AB52">
        <v>46.782935000000002</v>
      </c>
      <c r="AC52">
        <v>33.598227000000001</v>
      </c>
      <c r="AD52">
        <v>41.994957999999997</v>
      </c>
      <c r="AE52">
        <v>57.080593999999998</v>
      </c>
      <c r="AF52">
        <v>20.016062999999999</v>
      </c>
      <c r="AG52">
        <v>47.373781000000001</v>
      </c>
      <c r="AH52">
        <v>173.59178299999999</v>
      </c>
      <c r="AI52">
        <v>0</v>
      </c>
      <c r="AJ52">
        <v>0</v>
      </c>
      <c r="AK52">
        <v>65.584005000000005</v>
      </c>
      <c r="AL52">
        <v>77.900131000000002</v>
      </c>
      <c r="AM52">
        <v>0</v>
      </c>
      <c r="AN52">
        <v>1.1072120000000001</v>
      </c>
      <c r="AO52">
        <v>12.137755</v>
      </c>
      <c r="AP52">
        <v>10.503047</v>
      </c>
      <c r="AQ52">
        <v>31.359121999999999</v>
      </c>
      <c r="AR52">
        <v>30.882633999999999</v>
      </c>
      <c r="AS52">
        <v>18.496556000000002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8.0453919999999997</v>
      </c>
      <c r="AZ52">
        <v>9.8501600000000007</v>
      </c>
      <c r="BA52">
        <v>6.5067240000000002</v>
      </c>
      <c r="BB52">
        <v>2.84287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2173.81387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365.58339999999998</v>
      </c>
      <c r="L53">
        <v>116.272884</v>
      </c>
      <c r="M53">
        <v>93.620163000000005</v>
      </c>
      <c r="N53">
        <v>119.97694799999999</v>
      </c>
      <c r="O53">
        <v>125.957564</v>
      </c>
      <c r="P53">
        <v>118.07387900000001</v>
      </c>
      <c r="Q53">
        <v>12.009270000000001</v>
      </c>
      <c r="R53">
        <v>24.114999999999998</v>
      </c>
      <c r="S53">
        <v>14.9513</v>
      </c>
      <c r="T53">
        <v>1.6494660000000001</v>
      </c>
      <c r="U53">
        <v>336.621285</v>
      </c>
      <c r="V53">
        <v>8.6042319999999997</v>
      </c>
      <c r="W53">
        <v>22.060209</v>
      </c>
      <c r="X53">
        <v>97.905356999999995</v>
      </c>
      <c r="Y53">
        <v>0</v>
      </c>
      <c r="Z53">
        <v>6.2899640000000003</v>
      </c>
      <c r="AA53">
        <v>0</v>
      </c>
      <c r="AB53">
        <v>46.782935000000002</v>
      </c>
      <c r="AC53">
        <v>33.598227000000001</v>
      </c>
      <c r="AD53">
        <v>41.994957999999997</v>
      </c>
      <c r="AE53">
        <v>57.080593999999998</v>
      </c>
      <c r="AF53">
        <v>20.016062999999999</v>
      </c>
      <c r="AG53">
        <v>47.373781000000001</v>
      </c>
      <c r="AH53">
        <v>173.59178299999999</v>
      </c>
      <c r="AI53">
        <v>0</v>
      </c>
      <c r="AJ53">
        <v>0</v>
      </c>
      <c r="AK53">
        <v>65.584005000000005</v>
      </c>
      <c r="AL53">
        <v>77.900131000000002</v>
      </c>
      <c r="AM53">
        <v>0</v>
      </c>
      <c r="AN53">
        <v>1.1072120000000001</v>
      </c>
      <c r="AO53">
        <v>11.995958999999999</v>
      </c>
      <c r="AP53">
        <v>10.503047</v>
      </c>
      <c r="AQ53">
        <v>31.359121999999999</v>
      </c>
      <c r="AR53">
        <v>25.558042</v>
      </c>
      <c r="AS53">
        <v>18.496556000000002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8.0453919999999997</v>
      </c>
      <c r="AZ53">
        <v>9.8501600000000007</v>
      </c>
      <c r="BA53">
        <v>6.5067240000000002</v>
      </c>
      <c r="BB53">
        <v>2.84287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2168.3474820000001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365.58339999999998</v>
      </c>
      <c r="L54">
        <v>116.272884</v>
      </c>
      <c r="M54">
        <v>93.620163000000005</v>
      </c>
      <c r="N54">
        <v>119.97694799999999</v>
      </c>
      <c r="O54">
        <v>125.957564</v>
      </c>
      <c r="P54">
        <v>118.07387900000001</v>
      </c>
      <c r="Q54">
        <v>12.009270000000001</v>
      </c>
      <c r="R54">
        <v>24.114999999999998</v>
      </c>
      <c r="S54">
        <v>14.9513</v>
      </c>
      <c r="T54">
        <v>1.6494660000000001</v>
      </c>
      <c r="U54">
        <v>336.621285</v>
      </c>
      <c r="V54">
        <v>8.6042319999999997</v>
      </c>
      <c r="W54">
        <v>22.060209</v>
      </c>
      <c r="X54">
        <v>97.905356999999995</v>
      </c>
      <c r="Y54">
        <v>0</v>
      </c>
      <c r="Z54">
        <v>6.2899640000000003</v>
      </c>
      <c r="AA54">
        <v>0</v>
      </c>
      <c r="AB54">
        <v>46.782935000000002</v>
      </c>
      <c r="AC54">
        <v>33.598227000000001</v>
      </c>
      <c r="AD54">
        <v>41.994957999999997</v>
      </c>
      <c r="AE54">
        <v>57.080593999999998</v>
      </c>
      <c r="AF54">
        <v>20.016062999999999</v>
      </c>
      <c r="AG54">
        <v>47.373781000000001</v>
      </c>
      <c r="AH54">
        <v>173.59178299999999</v>
      </c>
      <c r="AI54">
        <v>0</v>
      </c>
      <c r="AJ54">
        <v>0</v>
      </c>
      <c r="AK54">
        <v>65.584005000000005</v>
      </c>
      <c r="AL54">
        <v>77.900131000000002</v>
      </c>
      <c r="AM54">
        <v>0</v>
      </c>
      <c r="AN54">
        <v>1.1072120000000001</v>
      </c>
      <c r="AO54">
        <v>11.995958999999999</v>
      </c>
      <c r="AP54">
        <v>10.503047</v>
      </c>
      <c r="AQ54">
        <v>31.359121999999999</v>
      </c>
      <c r="AR54">
        <v>25.558042</v>
      </c>
      <c r="AS54">
        <v>18.496556000000002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8.0453919999999997</v>
      </c>
      <c r="AZ54">
        <v>9.8501600000000007</v>
      </c>
      <c r="BA54">
        <v>6.5067240000000002</v>
      </c>
      <c r="BB54">
        <v>2.84287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2168.3474820000001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365.58339999999998</v>
      </c>
      <c r="L55">
        <v>116.272884</v>
      </c>
      <c r="M55">
        <v>93.620163000000005</v>
      </c>
      <c r="N55">
        <v>119.97694799999999</v>
      </c>
      <c r="O55">
        <v>125.957564</v>
      </c>
      <c r="P55">
        <v>118.07387900000001</v>
      </c>
      <c r="Q55">
        <v>12.057499999999999</v>
      </c>
      <c r="R55">
        <v>24.114999999999998</v>
      </c>
      <c r="S55">
        <v>14.9513</v>
      </c>
      <c r="T55">
        <v>1.6494660000000001</v>
      </c>
      <c r="U55">
        <v>336.621285</v>
      </c>
      <c r="V55">
        <v>8.6042319999999997</v>
      </c>
      <c r="W55">
        <v>22.060209</v>
      </c>
      <c r="X55">
        <v>97.905356999999995</v>
      </c>
      <c r="Y55">
        <v>0</v>
      </c>
      <c r="Z55">
        <v>6.2899640000000003</v>
      </c>
      <c r="AA55">
        <v>0</v>
      </c>
      <c r="AB55">
        <v>46.782935000000002</v>
      </c>
      <c r="AC55">
        <v>33.598227000000001</v>
      </c>
      <c r="AD55">
        <v>41.994957999999997</v>
      </c>
      <c r="AE55">
        <v>57.080593999999998</v>
      </c>
      <c r="AF55">
        <v>20.016062999999999</v>
      </c>
      <c r="AG55">
        <v>47.373781000000001</v>
      </c>
      <c r="AH55">
        <v>173.59178299999999</v>
      </c>
      <c r="AI55">
        <v>0</v>
      </c>
      <c r="AJ55">
        <v>0</v>
      </c>
      <c r="AK55">
        <v>65.584005000000005</v>
      </c>
      <c r="AL55">
        <v>77.339698999999996</v>
      </c>
      <c r="AM55">
        <v>0</v>
      </c>
      <c r="AN55">
        <v>1.1072120000000001</v>
      </c>
      <c r="AO55">
        <v>11.995958999999999</v>
      </c>
      <c r="AP55">
        <v>10.503047</v>
      </c>
      <c r="AQ55">
        <v>31.359121999999999</v>
      </c>
      <c r="AR55">
        <v>30.882633999999999</v>
      </c>
      <c r="AS55">
        <v>18.496556000000002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8.0453919999999997</v>
      </c>
      <c r="AZ55">
        <v>9.8501600000000007</v>
      </c>
      <c r="BA55">
        <v>6.5067240000000002</v>
      </c>
      <c r="BB55">
        <v>2.84287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2173.1598719999997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365.58339999999998</v>
      </c>
      <c r="L56">
        <v>116.272884</v>
      </c>
      <c r="M56">
        <v>93.620163000000005</v>
      </c>
      <c r="N56">
        <v>119.97694799999999</v>
      </c>
      <c r="O56">
        <v>125.957564</v>
      </c>
      <c r="P56">
        <v>118.07387900000001</v>
      </c>
      <c r="Q56">
        <v>12.057499999999999</v>
      </c>
      <c r="R56">
        <v>24.114999999999998</v>
      </c>
      <c r="S56">
        <v>14.9513</v>
      </c>
      <c r="T56">
        <v>1.6494660000000001</v>
      </c>
      <c r="U56">
        <v>336.621285</v>
      </c>
      <c r="V56">
        <v>8.6042319999999997</v>
      </c>
      <c r="W56">
        <v>22.060209</v>
      </c>
      <c r="X56">
        <v>97.905356999999995</v>
      </c>
      <c r="Y56">
        <v>0</v>
      </c>
      <c r="Z56">
        <v>6.2899640000000003</v>
      </c>
      <c r="AA56">
        <v>0</v>
      </c>
      <c r="AB56">
        <v>46.782935000000002</v>
      </c>
      <c r="AC56">
        <v>33.598227000000001</v>
      </c>
      <c r="AD56">
        <v>41.994957999999997</v>
      </c>
      <c r="AE56">
        <v>57.080593999999998</v>
      </c>
      <c r="AF56">
        <v>20.016062999999999</v>
      </c>
      <c r="AG56">
        <v>47.373781000000001</v>
      </c>
      <c r="AH56">
        <v>173.59178299999999</v>
      </c>
      <c r="AI56">
        <v>0</v>
      </c>
      <c r="AJ56">
        <v>0</v>
      </c>
      <c r="AK56">
        <v>65.584005000000005</v>
      </c>
      <c r="AL56">
        <v>77.339698999999996</v>
      </c>
      <c r="AM56">
        <v>0</v>
      </c>
      <c r="AN56">
        <v>1.1072120000000001</v>
      </c>
      <c r="AO56">
        <v>11.995958999999999</v>
      </c>
      <c r="AP56">
        <v>10.503047</v>
      </c>
      <c r="AQ56">
        <v>31.359121999999999</v>
      </c>
      <c r="AR56">
        <v>30.882633999999999</v>
      </c>
      <c r="AS56">
        <v>18.496556000000002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8.0453919999999997</v>
      </c>
      <c r="AZ56">
        <v>9.8501600000000007</v>
      </c>
      <c r="BA56">
        <v>6.5067240000000002</v>
      </c>
      <c r="BB56">
        <v>2.84287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2173.1598719999997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365.58339999999998</v>
      </c>
      <c r="L57">
        <v>116.272884</v>
      </c>
      <c r="M57">
        <v>93.620163000000005</v>
      </c>
      <c r="N57">
        <v>119.97694799999999</v>
      </c>
      <c r="O57">
        <v>125.957564</v>
      </c>
      <c r="P57">
        <v>118.07387900000001</v>
      </c>
      <c r="Q57">
        <v>12.057499999999999</v>
      </c>
      <c r="R57">
        <v>24.114999999999998</v>
      </c>
      <c r="S57">
        <v>14.9513</v>
      </c>
      <c r="T57">
        <v>1.6494660000000001</v>
      </c>
      <c r="U57">
        <v>336.621285</v>
      </c>
      <c r="V57">
        <v>8.6042319999999997</v>
      </c>
      <c r="W57">
        <v>22.060209</v>
      </c>
      <c r="X57">
        <v>97.905356999999995</v>
      </c>
      <c r="Y57">
        <v>0</v>
      </c>
      <c r="Z57">
        <v>6.2899640000000003</v>
      </c>
      <c r="AA57">
        <v>0</v>
      </c>
      <c r="AB57">
        <v>46.782935000000002</v>
      </c>
      <c r="AC57">
        <v>33.598227000000001</v>
      </c>
      <c r="AD57">
        <v>41.994957999999997</v>
      </c>
      <c r="AE57">
        <v>57.080593999999998</v>
      </c>
      <c r="AF57">
        <v>20.016062999999999</v>
      </c>
      <c r="AG57">
        <v>47.373781000000001</v>
      </c>
      <c r="AH57">
        <v>173.59178299999999</v>
      </c>
      <c r="AI57">
        <v>0</v>
      </c>
      <c r="AJ57">
        <v>0</v>
      </c>
      <c r="AK57">
        <v>65.584005000000005</v>
      </c>
      <c r="AL57">
        <v>77.339698999999996</v>
      </c>
      <c r="AM57">
        <v>0</v>
      </c>
      <c r="AN57">
        <v>1.1072120000000001</v>
      </c>
      <c r="AO57">
        <v>9.2451120000000007</v>
      </c>
      <c r="AP57">
        <v>10.503047</v>
      </c>
      <c r="AQ57">
        <v>31.359121999999999</v>
      </c>
      <c r="AR57">
        <v>30.882633999999999</v>
      </c>
      <c r="AS57">
        <v>18.496556000000002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8.0453919999999997</v>
      </c>
      <c r="AZ57">
        <v>9.8501600000000007</v>
      </c>
      <c r="BA57">
        <v>6.5067240000000002</v>
      </c>
      <c r="BB57">
        <v>2.84287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2170.4090249999999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365.58339999999998</v>
      </c>
      <c r="L58">
        <v>116.272884</v>
      </c>
      <c r="M58">
        <v>93.620163000000005</v>
      </c>
      <c r="N58">
        <v>119.97694799999999</v>
      </c>
      <c r="O58">
        <v>125.957564</v>
      </c>
      <c r="P58">
        <v>118.07387900000001</v>
      </c>
      <c r="Q58">
        <v>12.057499999999999</v>
      </c>
      <c r="R58">
        <v>24.114999999999998</v>
      </c>
      <c r="S58">
        <v>14.9513</v>
      </c>
      <c r="T58">
        <v>1.6494660000000001</v>
      </c>
      <c r="U58">
        <v>336.621285</v>
      </c>
      <c r="V58">
        <v>8.6042319999999997</v>
      </c>
      <c r="W58">
        <v>22.060209</v>
      </c>
      <c r="X58">
        <v>97.905356999999995</v>
      </c>
      <c r="Y58">
        <v>0</v>
      </c>
      <c r="Z58">
        <v>6.2899640000000003</v>
      </c>
      <c r="AA58">
        <v>0</v>
      </c>
      <c r="AB58">
        <v>46.782935000000002</v>
      </c>
      <c r="AC58">
        <v>33.598227000000001</v>
      </c>
      <c r="AD58">
        <v>41.994957999999997</v>
      </c>
      <c r="AE58">
        <v>57.080593999999998</v>
      </c>
      <c r="AF58">
        <v>20.016062999999999</v>
      </c>
      <c r="AG58">
        <v>47.373781000000001</v>
      </c>
      <c r="AH58">
        <v>173.59178299999999</v>
      </c>
      <c r="AI58">
        <v>0</v>
      </c>
      <c r="AJ58">
        <v>0</v>
      </c>
      <c r="AK58">
        <v>65.584005000000005</v>
      </c>
      <c r="AL58">
        <v>77.339698999999996</v>
      </c>
      <c r="AM58">
        <v>0</v>
      </c>
      <c r="AN58">
        <v>1.1072120000000001</v>
      </c>
      <c r="AO58">
        <v>9.2451120000000007</v>
      </c>
      <c r="AP58">
        <v>10.503047</v>
      </c>
      <c r="AQ58">
        <v>31.359121999999999</v>
      </c>
      <c r="AR58">
        <v>30.882633999999999</v>
      </c>
      <c r="AS58">
        <v>18.496556000000002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8.0453919999999997</v>
      </c>
      <c r="AZ58">
        <v>9.8501600000000007</v>
      </c>
      <c r="BA58">
        <v>6.5067240000000002</v>
      </c>
      <c r="BB58">
        <v>2.84287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2170.4090249999999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365.58339999999998</v>
      </c>
      <c r="L59">
        <v>116.272884</v>
      </c>
      <c r="M59">
        <v>93.620163000000005</v>
      </c>
      <c r="N59">
        <v>105.35149</v>
      </c>
      <c r="O59">
        <v>101.213645</v>
      </c>
      <c r="P59">
        <v>118.07387900000001</v>
      </c>
      <c r="Q59">
        <v>12.057499999999999</v>
      </c>
      <c r="R59">
        <v>24.114999999999998</v>
      </c>
      <c r="S59">
        <v>14.9513</v>
      </c>
      <c r="T59">
        <v>1.6494660000000001</v>
      </c>
      <c r="U59">
        <v>336.621285</v>
      </c>
      <c r="V59">
        <v>8.6042319999999997</v>
      </c>
      <c r="W59">
        <v>22.060209</v>
      </c>
      <c r="X59">
        <v>97.905356999999995</v>
      </c>
      <c r="Y59">
        <v>0</v>
      </c>
      <c r="Z59">
        <v>6.2899640000000003</v>
      </c>
      <c r="AA59">
        <v>0</v>
      </c>
      <c r="AB59">
        <v>46.782935000000002</v>
      </c>
      <c r="AC59">
        <v>33.598227000000001</v>
      </c>
      <c r="AD59">
        <v>41.994957999999997</v>
      </c>
      <c r="AE59">
        <v>57.080593999999998</v>
      </c>
      <c r="AF59">
        <v>20.016062999999999</v>
      </c>
      <c r="AG59">
        <v>47.373781000000001</v>
      </c>
      <c r="AH59">
        <v>173.59178299999999</v>
      </c>
      <c r="AI59">
        <v>0</v>
      </c>
      <c r="AJ59">
        <v>0</v>
      </c>
      <c r="AK59">
        <v>65.584005000000005</v>
      </c>
      <c r="AL59">
        <v>77.339698999999996</v>
      </c>
      <c r="AM59">
        <v>0</v>
      </c>
      <c r="AN59">
        <v>1.1072120000000001</v>
      </c>
      <c r="AO59">
        <v>9.2451120000000007</v>
      </c>
      <c r="AP59">
        <v>10.503047</v>
      </c>
      <c r="AQ59">
        <v>31.359121999999999</v>
      </c>
      <c r="AR59">
        <v>30.882633999999999</v>
      </c>
      <c r="AS59">
        <v>18.496556000000002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8.0453919999999997</v>
      </c>
      <c r="AZ59">
        <v>9.8501600000000007</v>
      </c>
      <c r="BA59">
        <v>6.5067240000000002</v>
      </c>
      <c r="BB59">
        <v>2.84287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2131.0396479999999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365.58339999999998</v>
      </c>
      <c r="L60">
        <v>116.272884</v>
      </c>
      <c r="M60">
        <v>93.620163000000005</v>
      </c>
      <c r="N60">
        <v>105.35149</v>
      </c>
      <c r="O60">
        <v>101.213645</v>
      </c>
      <c r="P60">
        <v>118.07387900000001</v>
      </c>
      <c r="Q60">
        <v>12.057499999999999</v>
      </c>
      <c r="R60">
        <v>24.114999999999998</v>
      </c>
      <c r="S60">
        <v>14.9513</v>
      </c>
      <c r="T60">
        <v>1.6494660000000001</v>
      </c>
      <c r="U60">
        <v>336.621285</v>
      </c>
      <c r="V60">
        <v>10.501792999999999</v>
      </c>
      <c r="W60">
        <v>22.060209</v>
      </c>
      <c r="X60">
        <v>97.905356999999995</v>
      </c>
      <c r="Y60">
        <v>0</v>
      </c>
      <c r="Z60">
        <v>6.2899640000000003</v>
      </c>
      <c r="AA60">
        <v>0</v>
      </c>
      <c r="AB60">
        <v>46.782935000000002</v>
      </c>
      <c r="AC60">
        <v>33.598227000000001</v>
      </c>
      <c r="AD60">
        <v>41.994957999999997</v>
      </c>
      <c r="AE60">
        <v>57.080593999999998</v>
      </c>
      <c r="AF60">
        <v>20.016062999999999</v>
      </c>
      <c r="AG60">
        <v>47.373781000000001</v>
      </c>
      <c r="AH60">
        <v>173.59178299999999</v>
      </c>
      <c r="AI60">
        <v>0</v>
      </c>
      <c r="AJ60">
        <v>0</v>
      </c>
      <c r="AK60">
        <v>65.584005000000005</v>
      </c>
      <c r="AL60">
        <v>77.339698999999996</v>
      </c>
      <c r="AM60">
        <v>0</v>
      </c>
      <c r="AN60">
        <v>1.1072120000000001</v>
      </c>
      <c r="AO60">
        <v>9.2451120000000007</v>
      </c>
      <c r="AP60">
        <v>10.503047</v>
      </c>
      <c r="AQ60">
        <v>31.359121999999999</v>
      </c>
      <c r="AR60">
        <v>30.882633999999999</v>
      </c>
      <c r="AS60">
        <v>18.496556000000002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8.0453919999999997</v>
      </c>
      <c r="AZ60">
        <v>9.8501600000000007</v>
      </c>
      <c r="BA60">
        <v>6.5067240000000002</v>
      </c>
      <c r="BB60">
        <v>2.84287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2132.9372089999997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365.58339999999998</v>
      </c>
      <c r="L61">
        <v>116.272884</v>
      </c>
      <c r="M61">
        <v>93.620163000000005</v>
      </c>
      <c r="N61">
        <v>105.35149</v>
      </c>
      <c r="O61">
        <v>101.213645</v>
      </c>
      <c r="P61">
        <v>118.07387900000001</v>
      </c>
      <c r="Q61">
        <v>12.057499999999999</v>
      </c>
      <c r="R61">
        <v>24.114999999999998</v>
      </c>
      <c r="S61">
        <v>14.9513</v>
      </c>
      <c r="T61">
        <v>1.6494660000000001</v>
      </c>
      <c r="U61">
        <v>336.621285</v>
      </c>
      <c r="V61">
        <v>10.501792999999999</v>
      </c>
      <c r="W61">
        <v>22.060209</v>
      </c>
      <c r="X61">
        <v>97.905356999999995</v>
      </c>
      <c r="Y61">
        <v>0</v>
      </c>
      <c r="Z61">
        <v>6.2899640000000003</v>
      </c>
      <c r="AA61">
        <v>13.488002</v>
      </c>
      <c r="AB61">
        <v>46.782935000000002</v>
      </c>
      <c r="AC61">
        <v>33.598227000000001</v>
      </c>
      <c r="AD61">
        <v>41.994957999999997</v>
      </c>
      <c r="AE61">
        <v>57.080593999999998</v>
      </c>
      <c r="AF61">
        <v>20.016062999999999</v>
      </c>
      <c r="AG61">
        <v>47.373781000000001</v>
      </c>
      <c r="AH61">
        <v>173.59178299999999</v>
      </c>
      <c r="AI61">
        <v>0</v>
      </c>
      <c r="AJ61">
        <v>0</v>
      </c>
      <c r="AK61">
        <v>65.584005000000005</v>
      </c>
      <c r="AL61">
        <v>77.339698999999996</v>
      </c>
      <c r="AM61">
        <v>0</v>
      </c>
      <c r="AN61">
        <v>1.1072120000000001</v>
      </c>
      <c r="AO61">
        <v>6.2390330000000001</v>
      </c>
      <c r="AP61">
        <v>10.503047</v>
      </c>
      <c r="AQ61">
        <v>31.359121999999999</v>
      </c>
      <c r="AR61">
        <v>30.882633999999999</v>
      </c>
      <c r="AS61">
        <v>24.662075000000002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8.0453919999999997</v>
      </c>
      <c r="AZ61">
        <v>9.8501600000000007</v>
      </c>
      <c r="BA61">
        <v>6.5067240000000002</v>
      </c>
      <c r="BB61">
        <v>2.84287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2149.5846509999997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365.58339999999998</v>
      </c>
      <c r="L62">
        <v>116.272884</v>
      </c>
      <c r="M62">
        <v>93.620163000000005</v>
      </c>
      <c r="N62">
        <v>105.35149</v>
      </c>
      <c r="O62">
        <v>101.213645</v>
      </c>
      <c r="P62">
        <v>118.07387900000001</v>
      </c>
      <c r="Q62">
        <v>14.455689</v>
      </c>
      <c r="R62">
        <v>28.538558999999999</v>
      </c>
      <c r="S62">
        <v>18.149721</v>
      </c>
      <c r="T62">
        <v>1.6494660000000001</v>
      </c>
      <c r="U62">
        <v>336.621285</v>
      </c>
      <c r="V62">
        <v>13.183960000000001</v>
      </c>
      <c r="W62">
        <v>27.972339000000002</v>
      </c>
      <c r="X62">
        <v>126.007434</v>
      </c>
      <c r="Y62">
        <v>0</v>
      </c>
      <c r="Z62">
        <v>6.2899640000000003</v>
      </c>
      <c r="AA62">
        <v>13.488002</v>
      </c>
      <c r="AB62">
        <v>46.782935000000002</v>
      </c>
      <c r="AC62">
        <v>33.598227000000001</v>
      </c>
      <c r="AD62">
        <v>41.994957999999997</v>
      </c>
      <c r="AE62">
        <v>57.080593999999998</v>
      </c>
      <c r="AF62">
        <v>20.016062999999999</v>
      </c>
      <c r="AG62">
        <v>47.373781000000001</v>
      </c>
      <c r="AH62">
        <v>173.59178299999999</v>
      </c>
      <c r="AI62">
        <v>0</v>
      </c>
      <c r="AJ62">
        <v>0</v>
      </c>
      <c r="AK62">
        <v>65.584005000000005</v>
      </c>
      <c r="AL62">
        <v>77.339698999999996</v>
      </c>
      <c r="AM62">
        <v>0</v>
      </c>
      <c r="AN62">
        <v>1.1072120000000001</v>
      </c>
      <c r="AO62">
        <v>6.2390330000000001</v>
      </c>
      <c r="AP62">
        <v>10.503047</v>
      </c>
      <c r="AQ62">
        <v>31.359121999999999</v>
      </c>
      <c r="AR62">
        <v>30.882633999999999</v>
      </c>
      <c r="AS62">
        <v>24.662075000000002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8.0453919999999997</v>
      </c>
      <c r="AZ62">
        <v>9.8501600000000007</v>
      </c>
      <c r="BA62">
        <v>6.5067240000000002</v>
      </c>
      <c r="BB62">
        <v>2.84287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2196.3011940000001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365.58339999999998</v>
      </c>
      <c r="L63">
        <v>116.272884</v>
      </c>
      <c r="M63">
        <v>93.620163000000005</v>
      </c>
      <c r="N63">
        <v>119.97694799999999</v>
      </c>
      <c r="O63">
        <v>125.957564</v>
      </c>
      <c r="P63">
        <v>118.07387900000001</v>
      </c>
      <c r="Q63">
        <v>18.766003999999999</v>
      </c>
      <c r="R63">
        <v>37.054819999999999</v>
      </c>
      <c r="S63">
        <v>23.152619000000001</v>
      </c>
      <c r="T63">
        <v>1.6494660000000001</v>
      </c>
      <c r="U63">
        <v>336.621285</v>
      </c>
      <c r="V63">
        <v>13.183960000000001</v>
      </c>
      <c r="W63">
        <v>27.972339000000002</v>
      </c>
      <c r="X63">
        <v>126.007434</v>
      </c>
      <c r="Y63">
        <v>0</v>
      </c>
      <c r="Z63">
        <v>6.2899640000000003</v>
      </c>
      <c r="AA63">
        <v>13.488002</v>
      </c>
      <c r="AB63">
        <v>46.782935000000002</v>
      </c>
      <c r="AC63">
        <v>33.598227000000001</v>
      </c>
      <c r="AD63">
        <v>41.994957999999997</v>
      </c>
      <c r="AE63">
        <v>57.080593999999998</v>
      </c>
      <c r="AF63">
        <v>20.016062999999999</v>
      </c>
      <c r="AG63">
        <v>47.373781000000001</v>
      </c>
      <c r="AH63">
        <v>173.59178299999999</v>
      </c>
      <c r="AI63">
        <v>0</v>
      </c>
      <c r="AJ63">
        <v>0</v>
      </c>
      <c r="AK63">
        <v>65.584005000000005</v>
      </c>
      <c r="AL63">
        <v>77.339698999999996</v>
      </c>
      <c r="AM63">
        <v>0</v>
      </c>
      <c r="AN63">
        <v>1.1072120000000001</v>
      </c>
      <c r="AO63">
        <v>9.6421419999999998</v>
      </c>
      <c r="AP63">
        <v>10.503047</v>
      </c>
      <c r="AQ63">
        <v>31.359121999999999</v>
      </c>
      <c r="AR63">
        <v>30.882633999999999</v>
      </c>
      <c r="AS63">
        <v>24.662075000000002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8.0453919999999997</v>
      </c>
      <c r="AZ63">
        <v>9.8501600000000007</v>
      </c>
      <c r="BA63">
        <v>6.5067240000000002</v>
      </c>
      <c r="BB63">
        <v>2.84287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2256.9031540000001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365.58339999999998</v>
      </c>
      <c r="L64">
        <v>116.272884</v>
      </c>
      <c r="M64">
        <v>93.620163000000005</v>
      </c>
      <c r="N64">
        <v>119.97694799999999</v>
      </c>
      <c r="O64">
        <v>125.957564</v>
      </c>
      <c r="P64">
        <v>118.07387900000001</v>
      </c>
      <c r="Q64">
        <v>18.766003999999999</v>
      </c>
      <c r="R64">
        <v>37.054819999999999</v>
      </c>
      <c r="S64">
        <v>23.152619000000001</v>
      </c>
      <c r="T64">
        <v>1.6494660000000001</v>
      </c>
      <c r="U64">
        <v>336.621285</v>
      </c>
      <c r="V64">
        <v>13.183960000000001</v>
      </c>
      <c r="W64">
        <v>27.972339000000002</v>
      </c>
      <c r="X64">
        <v>126.007434</v>
      </c>
      <c r="Y64">
        <v>0</v>
      </c>
      <c r="Z64">
        <v>6.2899640000000003</v>
      </c>
      <c r="AA64">
        <v>13.488002</v>
      </c>
      <c r="AB64">
        <v>46.782935000000002</v>
      </c>
      <c r="AC64">
        <v>33.598227000000001</v>
      </c>
      <c r="AD64">
        <v>41.994957999999997</v>
      </c>
      <c r="AE64">
        <v>57.080593999999998</v>
      </c>
      <c r="AF64">
        <v>20.016062999999999</v>
      </c>
      <c r="AG64">
        <v>47.373781000000001</v>
      </c>
      <c r="AH64">
        <v>173.59178299999999</v>
      </c>
      <c r="AI64">
        <v>0</v>
      </c>
      <c r="AJ64">
        <v>0</v>
      </c>
      <c r="AK64">
        <v>65.584005000000005</v>
      </c>
      <c r="AL64">
        <v>77.339698999999996</v>
      </c>
      <c r="AM64">
        <v>0</v>
      </c>
      <c r="AN64">
        <v>1.1072120000000001</v>
      </c>
      <c r="AO64">
        <v>9.6421419999999998</v>
      </c>
      <c r="AP64">
        <v>10.503047</v>
      </c>
      <c r="AQ64">
        <v>31.359121999999999</v>
      </c>
      <c r="AR64">
        <v>30.882633999999999</v>
      </c>
      <c r="AS64">
        <v>24.662075000000002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8.0453919999999997</v>
      </c>
      <c r="AZ64">
        <v>9.8501600000000007</v>
      </c>
      <c r="BA64">
        <v>6.5067240000000002</v>
      </c>
      <c r="BB64">
        <v>2.84287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2256.9031540000001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365.58339999999998</v>
      </c>
      <c r="L65">
        <v>116.272884</v>
      </c>
      <c r="M65">
        <v>93.620163000000005</v>
      </c>
      <c r="N65">
        <v>119.97694799999999</v>
      </c>
      <c r="O65">
        <v>125.957564</v>
      </c>
      <c r="P65">
        <v>118.07387900000001</v>
      </c>
      <c r="Q65">
        <v>18.766003999999999</v>
      </c>
      <c r="R65">
        <v>37.054819999999999</v>
      </c>
      <c r="S65">
        <v>23.152619000000001</v>
      </c>
      <c r="T65">
        <v>1.6494660000000001</v>
      </c>
      <c r="U65">
        <v>336.621285</v>
      </c>
      <c r="V65">
        <v>13.79378</v>
      </c>
      <c r="W65">
        <v>31.031278</v>
      </c>
      <c r="X65">
        <v>143.05018000000001</v>
      </c>
      <c r="Y65">
        <v>0</v>
      </c>
      <c r="Z65">
        <v>6.2899640000000003</v>
      </c>
      <c r="AA65">
        <v>13.488002</v>
      </c>
      <c r="AB65">
        <v>46.782935000000002</v>
      </c>
      <c r="AC65">
        <v>33.598227000000001</v>
      </c>
      <c r="AD65">
        <v>41.994957999999997</v>
      </c>
      <c r="AE65">
        <v>57.080593999999998</v>
      </c>
      <c r="AF65">
        <v>20.016062999999999</v>
      </c>
      <c r="AG65">
        <v>47.373781000000001</v>
      </c>
      <c r="AH65">
        <v>173.59178299999999</v>
      </c>
      <c r="AI65">
        <v>0</v>
      </c>
      <c r="AJ65">
        <v>0</v>
      </c>
      <c r="AK65">
        <v>65.584005000000005</v>
      </c>
      <c r="AL65">
        <v>77.339698999999996</v>
      </c>
      <c r="AM65">
        <v>0</v>
      </c>
      <c r="AN65">
        <v>1.1072120000000001</v>
      </c>
      <c r="AO65">
        <v>6.2390330000000001</v>
      </c>
      <c r="AP65">
        <v>11.120873</v>
      </c>
      <c r="AQ65">
        <v>31.359121999999999</v>
      </c>
      <c r="AR65">
        <v>30.882633999999999</v>
      </c>
      <c r="AS65">
        <v>24.662075000000002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8.0453919999999997</v>
      </c>
      <c r="AZ65">
        <v>9.8501600000000007</v>
      </c>
      <c r="BA65">
        <v>6.5067240000000002</v>
      </c>
      <c r="BB65">
        <v>2.84287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2274.8293759999997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365.58339999999998</v>
      </c>
      <c r="L66">
        <v>116.272884</v>
      </c>
      <c r="M66">
        <v>93.620163000000005</v>
      </c>
      <c r="N66">
        <v>119.97694799999999</v>
      </c>
      <c r="O66">
        <v>125.957564</v>
      </c>
      <c r="P66">
        <v>118.07387900000001</v>
      </c>
      <c r="Q66">
        <v>18.766003999999999</v>
      </c>
      <c r="R66">
        <v>37.054819999999999</v>
      </c>
      <c r="S66">
        <v>23.152619000000001</v>
      </c>
      <c r="T66">
        <v>1.6494660000000001</v>
      </c>
      <c r="U66">
        <v>336.621285</v>
      </c>
      <c r="V66">
        <v>13.79378</v>
      </c>
      <c r="W66">
        <v>31.031278</v>
      </c>
      <c r="X66">
        <v>143.05018000000001</v>
      </c>
      <c r="Y66">
        <v>0</v>
      </c>
      <c r="Z66">
        <v>6.2899640000000003</v>
      </c>
      <c r="AA66">
        <v>26.823596999999999</v>
      </c>
      <c r="AB66">
        <v>46.782935000000002</v>
      </c>
      <c r="AC66">
        <v>33.598227000000001</v>
      </c>
      <c r="AD66">
        <v>41.994957999999997</v>
      </c>
      <c r="AE66">
        <v>57.080593999999998</v>
      </c>
      <c r="AF66">
        <v>20.016062999999999</v>
      </c>
      <c r="AG66">
        <v>47.373781000000001</v>
      </c>
      <c r="AH66">
        <v>173.59178299999999</v>
      </c>
      <c r="AI66">
        <v>0</v>
      </c>
      <c r="AJ66">
        <v>0</v>
      </c>
      <c r="AK66">
        <v>65.584005000000005</v>
      </c>
      <c r="AL66">
        <v>77.339698999999996</v>
      </c>
      <c r="AM66">
        <v>0</v>
      </c>
      <c r="AN66">
        <v>1.1072120000000001</v>
      </c>
      <c r="AO66">
        <v>6.2390330000000001</v>
      </c>
      <c r="AP66">
        <v>11.120873</v>
      </c>
      <c r="AQ66">
        <v>31.359121999999999</v>
      </c>
      <c r="AR66">
        <v>30.882633999999999</v>
      </c>
      <c r="AS66">
        <v>24.662075000000002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8.0453919999999997</v>
      </c>
      <c r="AZ66">
        <v>9.8501600000000007</v>
      </c>
      <c r="BA66">
        <v>6.5067240000000002</v>
      </c>
      <c r="BB66">
        <v>2.84287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2288.1649709999997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365.58339999999998</v>
      </c>
      <c r="L67">
        <v>116.272884</v>
      </c>
      <c r="M67">
        <v>93.620163000000005</v>
      </c>
      <c r="N67">
        <v>119.97694799999999</v>
      </c>
      <c r="O67">
        <v>125.957564</v>
      </c>
      <c r="P67">
        <v>118.07387900000001</v>
      </c>
      <c r="Q67">
        <v>15.856577</v>
      </c>
      <c r="R67">
        <v>31.309757999999999</v>
      </c>
      <c r="S67">
        <v>19.63588</v>
      </c>
      <c r="T67">
        <v>1.6494660000000001</v>
      </c>
      <c r="U67">
        <v>336.621285</v>
      </c>
      <c r="V67">
        <v>13.79378</v>
      </c>
      <c r="W67">
        <v>31.031278</v>
      </c>
      <c r="X67">
        <v>143.05018000000001</v>
      </c>
      <c r="Y67">
        <v>0</v>
      </c>
      <c r="Z67">
        <v>6.2899640000000003</v>
      </c>
      <c r="AA67">
        <v>27.104025</v>
      </c>
      <c r="AB67">
        <v>46.782935000000002</v>
      </c>
      <c r="AC67">
        <v>33.598227000000001</v>
      </c>
      <c r="AD67">
        <v>41.994957999999997</v>
      </c>
      <c r="AE67">
        <v>57.080593999999998</v>
      </c>
      <c r="AF67">
        <v>20.016062999999999</v>
      </c>
      <c r="AG67">
        <v>47.373781000000001</v>
      </c>
      <c r="AH67">
        <v>173.59178299999999</v>
      </c>
      <c r="AI67">
        <v>0</v>
      </c>
      <c r="AJ67">
        <v>0</v>
      </c>
      <c r="AK67">
        <v>65.584005000000005</v>
      </c>
      <c r="AL67">
        <v>77.339698999999996</v>
      </c>
      <c r="AM67">
        <v>0</v>
      </c>
      <c r="AN67">
        <v>1.1072120000000001</v>
      </c>
      <c r="AO67">
        <v>7.8271499999999996</v>
      </c>
      <c r="AP67">
        <v>11.120873</v>
      </c>
      <c r="AQ67">
        <v>31.359121999999999</v>
      </c>
      <c r="AR67">
        <v>30.882633999999999</v>
      </c>
      <c r="AS67">
        <v>24.662075000000002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8.0453919999999997</v>
      </c>
      <c r="AZ67">
        <v>9.8501600000000007</v>
      </c>
      <c r="BA67">
        <v>6.5067240000000002</v>
      </c>
      <c r="BB67">
        <v>2.84287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2277.8622879999998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365.58339999999998</v>
      </c>
      <c r="L68">
        <v>116.272884</v>
      </c>
      <c r="M68">
        <v>93.620163000000005</v>
      </c>
      <c r="N68">
        <v>119.97694799999999</v>
      </c>
      <c r="O68">
        <v>125.957564</v>
      </c>
      <c r="P68">
        <v>118.07387900000001</v>
      </c>
      <c r="Q68">
        <v>15.856577</v>
      </c>
      <c r="R68">
        <v>31.309757999999999</v>
      </c>
      <c r="S68">
        <v>19.63588</v>
      </c>
      <c r="T68">
        <v>1.6494660000000001</v>
      </c>
      <c r="U68">
        <v>336.621285</v>
      </c>
      <c r="V68">
        <v>13.79378</v>
      </c>
      <c r="W68">
        <v>31.031278</v>
      </c>
      <c r="X68">
        <v>143.05018000000001</v>
      </c>
      <c r="Y68">
        <v>0</v>
      </c>
      <c r="Z68">
        <v>0</v>
      </c>
      <c r="AA68">
        <v>27.104025</v>
      </c>
      <c r="AB68">
        <v>46.782935000000002</v>
      </c>
      <c r="AC68">
        <v>33.598227000000001</v>
      </c>
      <c r="AD68">
        <v>41.994957999999997</v>
      </c>
      <c r="AE68">
        <v>57.080593999999998</v>
      </c>
      <c r="AF68">
        <v>20.016062999999999</v>
      </c>
      <c r="AG68">
        <v>47.373781000000001</v>
      </c>
      <c r="AH68">
        <v>173.59178299999999</v>
      </c>
      <c r="AI68">
        <v>0</v>
      </c>
      <c r="AJ68">
        <v>0</v>
      </c>
      <c r="AK68">
        <v>65.584005000000005</v>
      </c>
      <c r="AL68">
        <v>77.339698999999996</v>
      </c>
      <c r="AM68">
        <v>0</v>
      </c>
      <c r="AN68">
        <v>1.1072120000000001</v>
      </c>
      <c r="AO68">
        <v>7.8271499999999996</v>
      </c>
      <c r="AP68">
        <v>11.120873</v>
      </c>
      <c r="AQ68">
        <v>31.359121999999999</v>
      </c>
      <c r="AR68">
        <v>30.882633999999999</v>
      </c>
      <c r="AS68">
        <v>24.662075000000002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8.0453919999999997</v>
      </c>
      <c r="AZ68">
        <v>9.8501600000000007</v>
      </c>
      <c r="BA68">
        <v>6.5067240000000002</v>
      </c>
      <c r="BB68">
        <v>2.84287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2271.5723239999998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365.58339999999998</v>
      </c>
      <c r="L69">
        <v>116.272884</v>
      </c>
      <c r="M69">
        <v>93.620163000000005</v>
      </c>
      <c r="N69">
        <v>119.97694799999999</v>
      </c>
      <c r="O69">
        <v>125.957564</v>
      </c>
      <c r="P69">
        <v>118.07387900000001</v>
      </c>
      <c r="Q69">
        <v>15.856577</v>
      </c>
      <c r="R69">
        <v>31.309757999999999</v>
      </c>
      <c r="S69">
        <v>19.63588</v>
      </c>
      <c r="T69">
        <v>1.6494660000000001</v>
      </c>
      <c r="U69">
        <v>336.621285</v>
      </c>
      <c r="V69">
        <v>13.79378</v>
      </c>
      <c r="W69">
        <v>31.031278</v>
      </c>
      <c r="X69">
        <v>143.05018000000001</v>
      </c>
      <c r="Y69">
        <v>0</v>
      </c>
      <c r="Z69">
        <v>0</v>
      </c>
      <c r="AA69">
        <v>27.104025</v>
      </c>
      <c r="AB69">
        <v>46.782935000000002</v>
      </c>
      <c r="AC69">
        <v>33.598227000000001</v>
      </c>
      <c r="AD69">
        <v>41.994957999999997</v>
      </c>
      <c r="AE69">
        <v>57.080593999999998</v>
      </c>
      <c r="AF69">
        <v>20.016062999999999</v>
      </c>
      <c r="AG69">
        <v>47.373781000000001</v>
      </c>
      <c r="AH69">
        <v>173.59178299999999</v>
      </c>
      <c r="AI69">
        <v>0</v>
      </c>
      <c r="AJ69">
        <v>0</v>
      </c>
      <c r="AK69">
        <v>65.584005000000005</v>
      </c>
      <c r="AL69">
        <v>77.339698999999996</v>
      </c>
      <c r="AM69">
        <v>0</v>
      </c>
      <c r="AN69">
        <v>1.1072120000000001</v>
      </c>
      <c r="AO69">
        <v>9.2451120000000007</v>
      </c>
      <c r="AP69">
        <v>11.120873</v>
      </c>
      <c r="AQ69">
        <v>47.038682000000001</v>
      </c>
      <c r="AR69">
        <v>30.882633999999999</v>
      </c>
      <c r="AS69">
        <v>24.662075000000002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8.0453919999999997</v>
      </c>
      <c r="AZ69">
        <v>9.8501600000000007</v>
      </c>
      <c r="BA69">
        <v>6.5067240000000002</v>
      </c>
      <c r="BB69">
        <v>2.84287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2288.6698459999998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365.58339999999998</v>
      </c>
      <c r="L70">
        <v>116.272884</v>
      </c>
      <c r="M70">
        <v>93.620163000000005</v>
      </c>
      <c r="N70">
        <v>119.97694799999999</v>
      </c>
      <c r="O70">
        <v>125.957564</v>
      </c>
      <c r="P70">
        <v>118.07387900000001</v>
      </c>
      <c r="Q70">
        <v>15.856577</v>
      </c>
      <c r="R70">
        <v>31.309757999999999</v>
      </c>
      <c r="S70">
        <v>19.63588</v>
      </c>
      <c r="T70">
        <v>1.6494660000000001</v>
      </c>
      <c r="U70">
        <v>336.621285</v>
      </c>
      <c r="V70">
        <v>13.79378</v>
      </c>
      <c r="W70">
        <v>31.031278</v>
      </c>
      <c r="X70">
        <v>143.05018000000001</v>
      </c>
      <c r="Y70">
        <v>0</v>
      </c>
      <c r="Z70">
        <v>0</v>
      </c>
      <c r="AA70">
        <v>27.104025</v>
      </c>
      <c r="AB70">
        <v>46.782935000000002</v>
      </c>
      <c r="AC70">
        <v>33.598227000000001</v>
      </c>
      <c r="AD70">
        <v>41.994957999999997</v>
      </c>
      <c r="AE70">
        <v>57.080593999999998</v>
      </c>
      <c r="AF70">
        <v>20.016062999999999</v>
      </c>
      <c r="AG70">
        <v>47.373781000000001</v>
      </c>
      <c r="AH70">
        <v>173.59178299999999</v>
      </c>
      <c r="AI70">
        <v>0</v>
      </c>
      <c r="AJ70">
        <v>0</v>
      </c>
      <c r="AK70">
        <v>65.584005000000005</v>
      </c>
      <c r="AL70">
        <v>77.339698999999996</v>
      </c>
      <c r="AM70">
        <v>0</v>
      </c>
      <c r="AN70">
        <v>1.1072120000000001</v>
      </c>
      <c r="AO70">
        <v>9.2451120000000007</v>
      </c>
      <c r="AP70">
        <v>11.120873</v>
      </c>
      <c r="AQ70">
        <v>47.038682000000001</v>
      </c>
      <c r="AR70">
        <v>30.882633999999999</v>
      </c>
      <c r="AS70">
        <v>24.662075000000002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8.0453919999999997</v>
      </c>
      <c r="AZ70">
        <v>9.8501600000000007</v>
      </c>
      <c r="BA70">
        <v>6.5067240000000002</v>
      </c>
      <c r="BB70">
        <v>2.84287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2288.6698459999998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365.58339999999998</v>
      </c>
      <c r="L71">
        <v>116.272884</v>
      </c>
      <c r="M71">
        <v>93.620163000000005</v>
      </c>
      <c r="N71">
        <v>119.97694799999999</v>
      </c>
      <c r="O71">
        <v>125.957564</v>
      </c>
      <c r="P71">
        <v>118.07387900000001</v>
      </c>
      <c r="Q71">
        <v>15.856577</v>
      </c>
      <c r="R71">
        <v>31.309757999999999</v>
      </c>
      <c r="S71">
        <v>19.63588</v>
      </c>
      <c r="T71">
        <v>1.6494660000000001</v>
      </c>
      <c r="U71">
        <v>336.621285</v>
      </c>
      <c r="V71">
        <v>13.79378</v>
      </c>
      <c r="W71">
        <v>31.031278</v>
      </c>
      <c r="X71">
        <v>143.05018000000001</v>
      </c>
      <c r="Y71">
        <v>0</v>
      </c>
      <c r="Z71">
        <v>0</v>
      </c>
      <c r="AA71">
        <v>39.625768000000001</v>
      </c>
      <c r="AB71">
        <v>46.782935000000002</v>
      </c>
      <c r="AC71">
        <v>33.598227000000001</v>
      </c>
      <c r="AD71">
        <v>41.994957999999997</v>
      </c>
      <c r="AE71">
        <v>57.080593999999998</v>
      </c>
      <c r="AF71">
        <v>20.016062999999999</v>
      </c>
      <c r="AG71">
        <v>47.373781000000001</v>
      </c>
      <c r="AH71">
        <v>173.59178299999999</v>
      </c>
      <c r="AI71">
        <v>0</v>
      </c>
      <c r="AJ71">
        <v>0</v>
      </c>
      <c r="AK71">
        <v>65.584005000000005</v>
      </c>
      <c r="AL71">
        <v>77.339698999999996</v>
      </c>
      <c r="AM71">
        <v>0</v>
      </c>
      <c r="AN71">
        <v>1.1072120000000001</v>
      </c>
      <c r="AO71">
        <v>9.3245179999999994</v>
      </c>
      <c r="AP71">
        <v>11.120873</v>
      </c>
      <c r="AQ71">
        <v>47.038682000000001</v>
      </c>
      <c r="AR71">
        <v>30.882633999999999</v>
      </c>
      <c r="AS71">
        <v>24.662075000000002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8.0453919999999997</v>
      </c>
      <c r="AZ71">
        <v>9.8501600000000007</v>
      </c>
      <c r="BA71">
        <v>6.5067240000000002</v>
      </c>
      <c r="BB71">
        <v>2.84287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2301.2709949999999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365.58339999999998</v>
      </c>
      <c r="L72">
        <v>116.272884</v>
      </c>
      <c r="M72">
        <v>93.620163000000005</v>
      </c>
      <c r="N72">
        <v>119.97694799999999</v>
      </c>
      <c r="O72">
        <v>125.957564</v>
      </c>
      <c r="P72">
        <v>118.07387900000001</v>
      </c>
      <c r="Q72">
        <v>15.856577</v>
      </c>
      <c r="R72">
        <v>31.309757999999999</v>
      </c>
      <c r="S72">
        <v>19.63588</v>
      </c>
      <c r="T72">
        <v>1.6494660000000001</v>
      </c>
      <c r="U72">
        <v>336.621285</v>
      </c>
      <c r="V72">
        <v>13.79378</v>
      </c>
      <c r="W72">
        <v>31.031278</v>
      </c>
      <c r="X72">
        <v>143.05018000000001</v>
      </c>
      <c r="Y72">
        <v>0</v>
      </c>
      <c r="Z72">
        <v>0</v>
      </c>
      <c r="AA72">
        <v>39.625768000000001</v>
      </c>
      <c r="AB72">
        <v>46.782935000000002</v>
      </c>
      <c r="AC72">
        <v>33.598227000000001</v>
      </c>
      <c r="AD72">
        <v>41.994957999999997</v>
      </c>
      <c r="AE72">
        <v>57.080593999999998</v>
      </c>
      <c r="AF72">
        <v>20.016062999999999</v>
      </c>
      <c r="AG72">
        <v>47.373781000000001</v>
      </c>
      <c r="AH72">
        <v>173.59178299999999</v>
      </c>
      <c r="AI72">
        <v>4.1208600000000004</v>
      </c>
      <c r="AJ72">
        <v>0</v>
      </c>
      <c r="AK72">
        <v>65.584005000000005</v>
      </c>
      <c r="AL72">
        <v>77.339698999999996</v>
      </c>
      <c r="AM72">
        <v>0</v>
      </c>
      <c r="AN72">
        <v>1.1072120000000001</v>
      </c>
      <c r="AO72">
        <v>9.2167530000000006</v>
      </c>
      <c r="AP72">
        <v>11.120873</v>
      </c>
      <c r="AQ72">
        <v>47.038682000000001</v>
      </c>
      <c r="AR72">
        <v>30.882633999999999</v>
      </c>
      <c r="AS72">
        <v>24.662075000000002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8.0453919999999997</v>
      </c>
      <c r="AZ72">
        <v>9.8501600000000007</v>
      </c>
      <c r="BA72">
        <v>6.5067240000000002</v>
      </c>
      <c r="BB72">
        <v>2.84287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2305.2840900000001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365.58339999999998</v>
      </c>
      <c r="L73">
        <v>116.272884</v>
      </c>
      <c r="M73">
        <v>93.620163000000005</v>
      </c>
      <c r="N73">
        <v>119.97694799999999</v>
      </c>
      <c r="O73">
        <v>125.957564</v>
      </c>
      <c r="P73">
        <v>118.07387900000001</v>
      </c>
      <c r="Q73">
        <v>15.856577</v>
      </c>
      <c r="R73">
        <v>31.309757999999999</v>
      </c>
      <c r="S73">
        <v>19.63588</v>
      </c>
      <c r="T73">
        <v>1.6494660000000001</v>
      </c>
      <c r="U73">
        <v>336.621285</v>
      </c>
      <c r="V73">
        <v>13.79378</v>
      </c>
      <c r="W73">
        <v>31.031278</v>
      </c>
      <c r="X73">
        <v>143.05018000000001</v>
      </c>
      <c r="Y73">
        <v>0</v>
      </c>
      <c r="Z73">
        <v>0</v>
      </c>
      <c r="AA73">
        <v>39.625768000000001</v>
      </c>
      <c r="AB73">
        <v>46.782935000000002</v>
      </c>
      <c r="AC73">
        <v>33.598227000000001</v>
      </c>
      <c r="AD73">
        <v>41.994957999999997</v>
      </c>
      <c r="AE73">
        <v>57.080593999999998</v>
      </c>
      <c r="AF73">
        <v>20.016062999999999</v>
      </c>
      <c r="AG73">
        <v>47.373781000000001</v>
      </c>
      <c r="AH73">
        <v>173.59178299999999</v>
      </c>
      <c r="AI73">
        <v>17.660827000000001</v>
      </c>
      <c r="AJ73">
        <v>0</v>
      </c>
      <c r="AK73">
        <v>65.584005000000005</v>
      </c>
      <c r="AL73">
        <v>77.339698999999996</v>
      </c>
      <c r="AM73">
        <v>0</v>
      </c>
      <c r="AN73">
        <v>1.1072120000000001</v>
      </c>
      <c r="AO73">
        <v>9.0862999999999996</v>
      </c>
      <c r="AP73">
        <v>11.120873</v>
      </c>
      <c r="AQ73">
        <v>47.038682000000001</v>
      </c>
      <c r="AR73">
        <v>30.882633999999999</v>
      </c>
      <c r="AS73">
        <v>24.662075000000002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8.0453919999999997</v>
      </c>
      <c r="AZ73">
        <v>9.8501600000000007</v>
      </c>
      <c r="BA73">
        <v>6.5067240000000002</v>
      </c>
      <c r="BB73">
        <v>2.84287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2318.6936039999996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365.58339999999998</v>
      </c>
      <c r="L74">
        <v>116.272884</v>
      </c>
      <c r="M74">
        <v>93.620163000000005</v>
      </c>
      <c r="N74">
        <v>119.97694799999999</v>
      </c>
      <c r="O74">
        <v>125.957564</v>
      </c>
      <c r="P74">
        <v>118.07387900000001</v>
      </c>
      <c r="Q74">
        <v>15.856577</v>
      </c>
      <c r="R74">
        <v>31.309757999999999</v>
      </c>
      <c r="S74">
        <v>19.63588</v>
      </c>
      <c r="T74">
        <v>1.6494660000000001</v>
      </c>
      <c r="U74">
        <v>336.621285</v>
      </c>
      <c r="V74">
        <v>13.79378</v>
      </c>
      <c r="W74">
        <v>31.031278</v>
      </c>
      <c r="X74">
        <v>143.05018000000001</v>
      </c>
      <c r="Y74">
        <v>0</v>
      </c>
      <c r="Z74">
        <v>0</v>
      </c>
      <c r="AA74">
        <v>39.625768000000001</v>
      </c>
      <c r="AB74">
        <v>46.782935000000002</v>
      </c>
      <c r="AC74">
        <v>33.598227000000001</v>
      </c>
      <c r="AD74">
        <v>41.994957999999997</v>
      </c>
      <c r="AE74">
        <v>57.080593999999998</v>
      </c>
      <c r="AF74">
        <v>20.016062999999999</v>
      </c>
      <c r="AG74">
        <v>47.373781000000001</v>
      </c>
      <c r="AH74">
        <v>173.59178299999999</v>
      </c>
      <c r="AI74">
        <v>19.132562</v>
      </c>
      <c r="AJ74">
        <v>0</v>
      </c>
      <c r="AK74">
        <v>65.584005000000005</v>
      </c>
      <c r="AL74">
        <v>77.339698999999996</v>
      </c>
      <c r="AM74">
        <v>0</v>
      </c>
      <c r="AN74">
        <v>1.1072120000000001</v>
      </c>
      <c r="AO74">
        <v>8.9785350000000008</v>
      </c>
      <c r="AP74">
        <v>11.120873</v>
      </c>
      <c r="AQ74">
        <v>47.038682000000001</v>
      </c>
      <c r="AR74">
        <v>30.882633999999999</v>
      </c>
      <c r="AS74">
        <v>24.662075000000002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8.0453919999999997</v>
      </c>
      <c r="AZ74">
        <v>9.8501600000000007</v>
      </c>
      <c r="BA74">
        <v>6.5067240000000002</v>
      </c>
      <c r="BB74">
        <v>2.84287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2320.0575739999999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367.86622199999999</v>
      </c>
      <c r="L75">
        <v>140.33000799999999</v>
      </c>
      <c r="M75">
        <v>93.620163000000005</v>
      </c>
      <c r="N75">
        <v>119.97694799999999</v>
      </c>
      <c r="O75">
        <v>125.957564</v>
      </c>
      <c r="P75">
        <v>118.07387900000001</v>
      </c>
      <c r="Q75">
        <v>18.037783999999998</v>
      </c>
      <c r="R75">
        <v>36.074281999999997</v>
      </c>
      <c r="S75">
        <v>22.195489999999999</v>
      </c>
      <c r="T75">
        <v>1.6494660000000001</v>
      </c>
      <c r="U75">
        <v>336.621285</v>
      </c>
      <c r="V75">
        <v>13.79378</v>
      </c>
      <c r="W75">
        <v>31.031278</v>
      </c>
      <c r="X75">
        <v>143.05018000000001</v>
      </c>
      <c r="Y75">
        <v>0</v>
      </c>
      <c r="Z75">
        <v>0</v>
      </c>
      <c r="AA75">
        <v>39.625768000000001</v>
      </c>
      <c r="AB75">
        <v>46.782935000000002</v>
      </c>
      <c r="AC75">
        <v>33.598227000000001</v>
      </c>
      <c r="AD75">
        <v>41.994957999999997</v>
      </c>
      <c r="AE75">
        <v>57.080593999999998</v>
      </c>
      <c r="AF75">
        <v>20.016062999999999</v>
      </c>
      <c r="AG75">
        <v>47.373781000000001</v>
      </c>
      <c r="AH75">
        <v>173.59178299999999</v>
      </c>
      <c r="AI75">
        <v>22.076032999999999</v>
      </c>
      <c r="AJ75">
        <v>0</v>
      </c>
      <c r="AK75">
        <v>65.584005000000005</v>
      </c>
      <c r="AL75">
        <v>77.339698999999996</v>
      </c>
      <c r="AM75">
        <v>0</v>
      </c>
      <c r="AN75">
        <v>1.1072120000000001</v>
      </c>
      <c r="AO75">
        <v>8.9246529999999993</v>
      </c>
      <c r="AP75">
        <v>1.729914</v>
      </c>
      <c r="AQ75">
        <v>62.103358999999998</v>
      </c>
      <c r="AR75">
        <v>30.882633999999999</v>
      </c>
      <c r="AS75">
        <v>23.120694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8.0453919999999997</v>
      </c>
      <c r="AZ75">
        <v>9.8501600000000007</v>
      </c>
      <c r="BA75">
        <v>6.5067240000000002</v>
      </c>
      <c r="BB75">
        <v>2.84287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2362.9247870000004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367.86622199999999</v>
      </c>
      <c r="L76">
        <v>237.253016</v>
      </c>
      <c r="M76">
        <v>93.620163000000005</v>
      </c>
      <c r="N76">
        <v>119.97694799999999</v>
      </c>
      <c r="O76">
        <v>125.957564</v>
      </c>
      <c r="P76">
        <v>118.07387900000001</v>
      </c>
      <c r="Q76">
        <v>18.766003999999999</v>
      </c>
      <c r="R76">
        <v>37.054819999999999</v>
      </c>
      <c r="S76">
        <v>23.152619000000001</v>
      </c>
      <c r="T76">
        <v>1.6494660000000001</v>
      </c>
      <c r="U76">
        <v>336.621285</v>
      </c>
      <c r="V76">
        <v>13.79378</v>
      </c>
      <c r="W76">
        <v>31.031278</v>
      </c>
      <c r="X76">
        <v>143.05018000000001</v>
      </c>
      <c r="Y76">
        <v>0</v>
      </c>
      <c r="Z76">
        <v>0</v>
      </c>
      <c r="AA76">
        <v>39.625768000000001</v>
      </c>
      <c r="AB76">
        <v>46.782935000000002</v>
      </c>
      <c r="AC76">
        <v>33.598227000000001</v>
      </c>
      <c r="AD76">
        <v>41.994957999999997</v>
      </c>
      <c r="AE76">
        <v>57.080593999999998</v>
      </c>
      <c r="AF76">
        <v>30.024094000000002</v>
      </c>
      <c r="AG76">
        <v>47.373781000000001</v>
      </c>
      <c r="AH76">
        <v>173.59178299999999</v>
      </c>
      <c r="AI76">
        <v>75.611885999999998</v>
      </c>
      <c r="AJ76">
        <v>0</v>
      </c>
      <c r="AK76">
        <v>65.584005000000005</v>
      </c>
      <c r="AL76">
        <v>77.339698999999996</v>
      </c>
      <c r="AM76">
        <v>0</v>
      </c>
      <c r="AN76">
        <v>1.1072120000000001</v>
      </c>
      <c r="AO76">
        <v>8.6779270000000004</v>
      </c>
      <c r="AP76">
        <v>1.729914</v>
      </c>
      <c r="AQ76">
        <v>62.103358999999998</v>
      </c>
      <c r="AR76">
        <v>30.882633999999999</v>
      </c>
      <c r="AS76">
        <v>23.120694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8.0453919999999997</v>
      </c>
      <c r="AZ76">
        <v>9.8501600000000007</v>
      </c>
      <c r="BA76">
        <v>6.5067240000000002</v>
      </c>
      <c r="BB76">
        <v>2.84287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2525.810840000001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385.22902199999999</v>
      </c>
      <c r="L77">
        <v>334.17602399999998</v>
      </c>
      <c r="M77">
        <v>93.620163000000005</v>
      </c>
      <c r="N77">
        <v>119.97694799999999</v>
      </c>
      <c r="O77">
        <v>125.957564</v>
      </c>
      <c r="P77">
        <v>118.07387900000001</v>
      </c>
      <c r="Q77">
        <v>21.420679</v>
      </c>
      <c r="R77">
        <v>41.489086</v>
      </c>
      <c r="S77">
        <v>26.032432</v>
      </c>
      <c r="T77">
        <v>1.6494660000000001</v>
      </c>
      <c r="U77">
        <v>336.621285</v>
      </c>
      <c r="V77">
        <v>13.79378</v>
      </c>
      <c r="W77">
        <v>31.031278</v>
      </c>
      <c r="X77">
        <v>143.05018000000001</v>
      </c>
      <c r="Y77">
        <v>0</v>
      </c>
      <c r="Z77">
        <v>6.2899640000000003</v>
      </c>
      <c r="AA77">
        <v>39.625768000000001</v>
      </c>
      <c r="AB77">
        <v>46.782935000000002</v>
      </c>
      <c r="AC77">
        <v>33.598227000000001</v>
      </c>
      <c r="AD77">
        <v>41.994957999999997</v>
      </c>
      <c r="AE77">
        <v>57.080593999999998</v>
      </c>
      <c r="AF77">
        <v>40.032125999999998</v>
      </c>
      <c r="AG77">
        <v>47.373781000000001</v>
      </c>
      <c r="AH77">
        <v>173.59178299999999</v>
      </c>
      <c r="AI77">
        <v>75.611885999999998</v>
      </c>
      <c r="AJ77">
        <v>0</v>
      </c>
      <c r="AK77">
        <v>65.584005000000005</v>
      </c>
      <c r="AL77">
        <v>77.339698999999996</v>
      </c>
      <c r="AM77">
        <v>0</v>
      </c>
      <c r="AN77">
        <v>1.1072120000000001</v>
      </c>
      <c r="AO77">
        <v>8.025665</v>
      </c>
      <c r="AP77">
        <v>1.729914</v>
      </c>
      <c r="AQ77">
        <v>62.103358999999998</v>
      </c>
      <c r="AR77">
        <v>30.882633999999999</v>
      </c>
      <c r="AS77">
        <v>23.120694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8.0453919999999997</v>
      </c>
      <c r="AZ77">
        <v>9.8501600000000007</v>
      </c>
      <c r="BA77">
        <v>6.5067240000000002</v>
      </c>
      <c r="BB77">
        <v>2.84287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2665.7111360000004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467.22002199999997</v>
      </c>
      <c r="L78">
        <v>361.25118800000001</v>
      </c>
      <c r="M78">
        <v>93.620163000000005</v>
      </c>
      <c r="N78">
        <v>119.97694799999999</v>
      </c>
      <c r="O78">
        <v>125.957564</v>
      </c>
      <c r="P78">
        <v>118.07387900000001</v>
      </c>
      <c r="Q78">
        <v>21.420679</v>
      </c>
      <c r="R78">
        <v>41.489086</v>
      </c>
      <c r="S78">
        <v>26.032432</v>
      </c>
      <c r="T78">
        <v>1.6494660000000001</v>
      </c>
      <c r="U78">
        <v>336.621285</v>
      </c>
      <c r="V78">
        <v>13.79378</v>
      </c>
      <c r="W78">
        <v>31.031278</v>
      </c>
      <c r="X78">
        <v>143.05018000000001</v>
      </c>
      <c r="Y78">
        <v>0</v>
      </c>
      <c r="Z78">
        <v>18.965385999999999</v>
      </c>
      <c r="AA78">
        <v>40.656038000000002</v>
      </c>
      <c r="AB78">
        <v>48.298171000000004</v>
      </c>
      <c r="AC78">
        <v>33.598227000000001</v>
      </c>
      <c r="AD78">
        <v>41.994957999999997</v>
      </c>
      <c r="AE78">
        <v>57.080593999999998</v>
      </c>
      <c r="AF78">
        <v>44.035339</v>
      </c>
      <c r="AG78">
        <v>47.373781000000001</v>
      </c>
      <c r="AH78">
        <v>175.58029500000001</v>
      </c>
      <c r="AI78">
        <v>75.611885999999998</v>
      </c>
      <c r="AJ78">
        <v>0</v>
      </c>
      <c r="AK78">
        <v>65.584005000000005</v>
      </c>
      <c r="AL78">
        <v>77.339698999999996</v>
      </c>
      <c r="AM78">
        <v>9.1776689999999999</v>
      </c>
      <c r="AN78">
        <v>1.1072120000000001</v>
      </c>
      <c r="AO78">
        <v>7.7420730000000004</v>
      </c>
      <c r="AP78">
        <v>9.1438290000000002</v>
      </c>
      <c r="AQ78">
        <v>62.103358999999998</v>
      </c>
      <c r="AR78">
        <v>30.882633999999999</v>
      </c>
      <c r="AS78">
        <v>36.993112000000004</v>
      </c>
      <c r="AT78">
        <v>14.468999999999999</v>
      </c>
      <c r="AU78">
        <v>0</v>
      </c>
      <c r="AV78">
        <v>0</v>
      </c>
      <c r="AW78">
        <v>0</v>
      </c>
      <c r="AX78">
        <v>0</v>
      </c>
      <c r="AY78">
        <v>8.1916720000000005</v>
      </c>
      <c r="AZ78">
        <v>9.8501600000000007</v>
      </c>
      <c r="BA78">
        <v>6.6775630000000001</v>
      </c>
      <c r="BB78">
        <v>2.84287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2826.4874820000009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465.18211200000002</v>
      </c>
      <c r="L79">
        <v>369.20084300000002</v>
      </c>
      <c r="M79">
        <v>93.620163000000005</v>
      </c>
      <c r="N79">
        <v>119.97694799999999</v>
      </c>
      <c r="O79">
        <v>125.957564</v>
      </c>
      <c r="P79">
        <v>118.07387900000001</v>
      </c>
      <c r="Q79">
        <v>21.825811000000002</v>
      </c>
      <c r="R79">
        <v>42.125722000000003</v>
      </c>
      <c r="S79">
        <v>26.66056</v>
      </c>
      <c r="T79">
        <v>2.9806140000000001</v>
      </c>
      <c r="U79">
        <v>336.621285</v>
      </c>
      <c r="V79">
        <v>13.79378</v>
      </c>
      <c r="W79">
        <v>31.031278</v>
      </c>
      <c r="X79">
        <v>143.05018000000001</v>
      </c>
      <c r="Y79">
        <v>0</v>
      </c>
      <c r="Z79">
        <v>18.965385999999999</v>
      </c>
      <c r="AA79">
        <v>40.656038000000002</v>
      </c>
      <c r="AB79">
        <v>48.298171000000004</v>
      </c>
      <c r="AC79">
        <v>33.598227000000001</v>
      </c>
      <c r="AD79">
        <v>41.994957999999997</v>
      </c>
      <c r="AE79">
        <v>57.080593999999998</v>
      </c>
      <c r="AF79">
        <v>44.035339</v>
      </c>
      <c r="AG79">
        <v>47.373781000000001</v>
      </c>
      <c r="AH79">
        <v>175.58029500000001</v>
      </c>
      <c r="AI79">
        <v>75.611885999999998</v>
      </c>
      <c r="AJ79">
        <v>0</v>
      </c>
      <c r="AK79">
        <v>65.584005000000005</v>
      </c>
      <c r="AL79">
        <v>77.339698999999996</v>
      </c>
      <c r="AM79">
        <v>18.171785</v>
      </c>
      <c r="AN79">
        <v>1.1072120000000001</v>
      </c>
      <c r="AO79">
        <v>7.6311879999999999</v>
      </c>
      <c r="AP79">
        <v>9.1438290000000002</v>
      </c>
      <c r="AQ79">
        <v>62.103358999999998</v>
      </c>
      <c r="AR79">
        <v>30.882633999999999</v>
      </c>
      <c r="AS79">
        <v>36.993112000000004</v>
      </c>
      <c r="AT79">
        <v>14.468999999999999</v>
      </c>
      <c r="AU79">
        <v>0</v>
      </c>
      <c r="AV79">
        <v>0</v>
      </c>
      <c r="AW79">
        <v>0</v>
      </c>
      <c r="AX79">
        <v>0</v>
      </c>
      <c r="AY79">
        <v>8.1916720000000005</v>
      </c>
      <c r="AZ79">
        <v>9.8501600000000007</v>
      </c>
      <c r="BA79">
        <v>6.6775630000000001</v>
      </c>
      <c r="BB79">
        <v>5.0400229999999997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2846.4806550000012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513.41211199999998</v>
      </c>
      <c r="L80">
        <v>369.20084300000002</v>
      </c>
      <c r="M80">
        <v>93.620163000000005</v>
      </c>
      <c r="N80">
        <v>119.97694799999999</v>
      </c>
      <c r="O80">
        <v>125.957564</v>
      </c>
      <c r="P80">
        <v>118.07387900000001</v>
      </c>
      <c r="Q80">
        <v>21.825811000000002</v>
      </c>
      <c r="R80">
        <v>42.125722000000003</v>
      </c>
      <c r="S80">
        <v>26.66056</v>
      </c>
      <c r="T80">
        <v>2.9806140000000001</v>
      </c>
      <c r="U80">
        <v>336.621285</v>
      </c>
      <c r="V80">
        <v>13.79378</v>
      </c>
      <c r="W80">
        <v>31.031278</v>
      </c>
      <c r="X80">
        <v>143.05018000000001</v>
      </c>
      <c r="Y80">
        <v>0</v>
      </c>
      <c r="Z80">
        <v>18.965385999999999</v>
      </c>
      <c r="AA80">
        <v>40.656038000000002</v>
      </c>
      <c r="AB80">
        <v>48.298171000000004</v>
      </c>
      <c r="AC80">
        <v>33.598227000000001</v>
      </c>
      <c r="AD80">
        <v>41.994957999999997</v>
      </c>
      <c r="AE80">
        <v>57.080593999999998</v>
      </c>
      <c r="AF80">
        <v>44.035339</v>
      </c>
      <c r="AG80">
        <v>47.373781000000001</v>
      </c>
      <c r="AH80">
        <v>175.58029500000001</v>
      </c>
      <c r="AI80">
        <v>75.611885999999998</v>
      </c>
      <c r="AJ80">
        <v>0</v>
      </c>
      <c r="AK80">
        <v>65.584005000000005</v>
      </c>
      <c r="AL80">
        <v>77.339698999999996</v>
      </c>
      <c r="AM80">
        <v>18.171785</v>
      </c>
      <c r="AN80">
        <v>1.1072120000000001</v>
      </c>
      <c r="AO80">
        <v>7.7420730000000004</v>
      </c>
      <c r="AP80">
        <v>9.1438290000000002</v>
      </c>
      <c r="AQ80">
        <v>62.103358999999998</v>
      </c>
      <c r="AR80">
        <v>30.882633999999999</v>
      </c>
      <c r="AS80">
        <v>36.993112000000004</v>
      </c>
      <c r="AT80">
        <v>14.468999999999999</v>
      </c>
      <c r="AU80">
        <v>0</v>
      </c>
      <c r="AV80">
        <v>0</v>
      </c>
      <c r="AW80">
        <v>0</v>
      </c>
      <c r="AX80">
        <v>0</v>
      </c>
      <c r="AY80">
        <v>8.1916720000000005</v>
      </c>
      <c r="AZ80">
        <v>9.8501600000000007</v>
      </c>
      <c r="BA80">
        <v>6.6775630000000001</v>
      </c>
      <c r="BB80">
        <v>5.0400229999999997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2894.8215400000008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561.642112</v>
      </c>
      <c r="L81">
        <v>369.20084300000002</v>
      </c>
      <c r="M81">
        <v>93.620163000000005</v>
      </c>
      <c r="N81">
        <v>119.97694799999999</v>
      </c>
      <c r="O81">
        <v>125.957564</v>
      </c>
      <c r="P81">
        <v>118.07387900000001</v>
      </c>
      <c r="Q81">
        <v>20.275670000000002</v>
      </c>
      <c r="R81">
        <v>42.125722000000003</v>
      </c>
      <c r="S81">
        <v>26.66056</v>
      </c>
      <c r="T81">
        <v>2.9806140000000001</v>
      </c>
      <c r="U81">
        <v>336.621285</v>
      </c>
      <c r="V81">
        <v>13.79378</v>
      </c>
      <c r="W81">
        <v>31.031278</v>
      </c>
      <c r="X81">
        <v>143.05018000000001</v>
      </c>
      <c r="Y81">
        <v>0</v>
      </c>
      <c r="Z81">
        <v>18.965385999999999</v>
      </c>
      <c r="AA81">
        <v>40.656038000000002</v>
      </c>
      <c r="AB81">
        <v>48.298171000000004</v>
      </c>
      <c r="AC81">
        <v>33.598227000000001</v>
      </c>
      <c r="AD81">
        <v>41.994957999999997</v>
      </c>
      <c r="AE81">
        <v>57.080593999999998</v>
      </c>
      <c r="AF81">
        <v>44.035339</v>
      </c>
      <c r="AG81">
        <v>47.373781000000001</v>
      </c>
      <c r="AH81">
        <v>175.58029500000001</v>
      </c>
      <c r="AI81">
        <v>75.611885999999998</v>
      </c>
      <c r="AJ81">
        <v>0</v>
      </c>
      <c r="AK81">
        <v>65.584005000000005</v>
      </c>
      <c r="AL81">
        <v>77.339698999999996</v>
      </c>
      <c r="AM81">
        <v>18.171785</v>
      </c>
      <c r="AN81">
        <v>1.1072120000000001</v>
      </c>
      <c r="AO81">
        <v>7.8952119999999999</v>
      </c>
      <c r="AP81">
        <v>9.1438290000000002</v>
      </c>
      <c r="AQ81">
        <v>62.103358999999998</v>
      </c>
      <c r="AR81">
        <v>30.882633999999999</v>
      </c>
      <c r="AS81">
        <v>36.993112000000004</v>
      </c>
      <c r="AT81">
        <v>14.468999999999999</v>
      </c>
      <c r="AU81">
        <v>0</v>
      </c>
      <c r="AV81">
        <v>0</v>
      </c>
      <c r="AW81">
        <v>0</v>
      </c>
      <c r="AX81">
        <v>0</v>
      </c>
      <c r="AY81">
        <v>8.1916720000000005</v>
      </c>
      <c r="AZ81">
        <v>9.8501600000000007</v>
      </c>
      <c r="BA81">
        <v>6.6775630000000001</v>
      </c>
      <c r="BB81">
        <v>5.0400229999999997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2941.6545380000007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592.55445499999996</v>
      </c>
      <c r="L82">
        <v>377.003106</v>
      </c>
      <c r="M82">
        <v>93.620163000000005</v>
      </c>
      <c r="N82">
        <v>119.97694799999999</v>
      </c>
      <c r="O82">
        <v>125.957564</v>
      </c>
      <c r="P82">
        <v>118.07387900000001</v>
      </c>
      <c r="Q82">
        <v>20.275670000000002</v>
      </c>
      <c r="R82">
        <v>42.125722000000003</v>
      </c>
      <c r="S82">
        <v>26.66056</v>
      </c>
      <c r="T82">
        <v>2.9806140000000001</v>
      </c>
      <c r="U82">
        <v>336.621285</v>
      </c>
      <c r="V82">
        <v>13.79378</v>
      </c>
      <c r="W82">
        <v>31.031278</v>
      </c>
      <c r="X82">
        <v>143.05018000000001</v>
      </c>
      <c r="Y82">
        <v>0</v>
      </c>
      <c r="Z82">
        <v>18.965385999999999</v>
      </c>
      <c r="AA82">
        <v>40.656038000000002</v>
      </c>
      <c r="AB82">
        <v>48.298171000000004</v>
      </c>
      <c r="AC82">
        <v>33.598227000000001</v>
      </c>
      <c r="AD82">
        <v>41.994957999999997</v>
      </c>
      <c r="AE82">
        <v>57.080593999999998</v>
      </c>
      <c r="AF82">
        <v>44.035339</v>
      </c>
      <c r="AG82">
        <v>47.373781000000001</v>
      </c>
      <c r="AH82">
        <v>175.58029500000001</v>
      </c>
      <c r="AI82">
        <v>8.8304130000000001</v>
      </c>
      <c r="AJ82">
        <v>0</v>
      </c>
      <c r="AK82">
        <v>65.584005000000005</v>
      </c>
      <c r="AL82">
        <v>77.339698999999996</v>
      </c>
      <c r="AM82">
        <v>18.171785</v>
      </c>
      <c r="AN82">
        <v>1.1072120000000001</v>
      </c>
      <c r="AO82">
        <v>8.0007090000000005</v>
      </c>
      <c r="AP82">
        <v>9.1438290000000002</v>
      </c>
      <c r="AQ82">
        <v>62.103358999999998</v>
      </c>
      <c r="AR82">
        <v>30.882633999999999</v>
      </c>
      <c r="AS82">
        <v>25.432763999999999</v>
      </c>
      <c r="AT82">
        <v>14.468999999999999</v>
      </c>
      <c r="AU82">
        <v>0</v>
      </c>
      <c r="AV82">
        <v>0</v>
      </c>
      <c r="AW82">
        <v>0</v>
      </c>
      <c r="AX82">
        <v>0</v>
      </c>
      <c r="AY82">
        <v>8.1916720000000005</v>
      </c>
      <c r="AZ82">
        <v>9.8501600000000007</v>
      </c>
      <c r="BA82">
        <v>6.6775630000000001</v>
      </c>
      <c r="BB82">
        <v>5.0400229999999997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2902.1328200000003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645.775935</v>
      </c>
      <c r="L83">
        <v>407.48562399999997</v>
      </c>
      <c r="M83">
        <v>93.620163000000005</v>
      </c>
      <c r="N83">
        <v>119.97694799999999</v>
      </c>
      <c r="O83">
        <v>125.957564</v>
      </c>
      <c r="P83">
        <v>118.07387900000001</v>
      </c>
      <c r="Q83">
        <v>20.275670000000002</v>
      </c>
      <c r="R83">
        <v>42.125722000000003</v>
      </c>
      <c r="S83">
        <v>26.66056</v>
      </c>
      <c r="T83">
        <v>2.9806140000000001</v>
      </c>
      <c r="U83">
        <v>336.621285</v>
      </c>
      <c r="V83">
        <v>13.79378</v>
      </c>
      <c r="W83">
        <v>31.031278</v>
      </c>
      <c r="X83">
        <v>143.05018000000001</v>
      </c>
      <c r="Y83">
        <v>0</v>
      </c>
      <c r="Z83">
        <v>18.965385999999999</v>
      </c>
      <c r="AA83">
        <v>40.656038000000002</v>
      </c>
      <c r="AB83">
        <v>48.298171000000004</v>
      </c>
      <c r="AC83">
        <v>33.598227000000001</v>
      </c>
      <c r="AD83">
        <v>41.994957999999997</v>
      </c>
      <c r="AE83">
        <v>57.080593999999998</v>
      </c>
      <c r="AF83">
        <v>44.035339</v>
      </c>
      <c r="AG83">
        <v>47.373781000000001</v>
      </c>
      <c r="AH83">
        <v>175.58029500000001</v>
      </c>
      <c r="AI83">
        <v>17.660827000000001</v>
      </c>
      <c r="AJ83">
        <v>0</v>
      </c>
      <c r="AK83">
        <v>65.584005000000005</v>
      </c>
      <c r="AL83">
        <v>77.339698999999996</v>
      </c>
      <c r="AM83">
        <v>18.171785</v>
      </c>
      <c r="AN83">
        <v>1.1072120000000001</v>
      </c>
      <c r="AO83">
        <v>8.1921339999999994</v>
      </c>
      <c r="AP83">
        <v>9.1438290000000002</v>
      </c>
      <c r="AQ83">
        <v>62.103358999999998</v>
      </c>
      <c r="AR83">
        <v>30.882633999999999</v>
      </c>
      <c r="AS83">
        <v>25.432763999999999</v>
      </c>
      <c r="AT83">
        <v>14.468999999999999</v>
      </c>
      <c r="AU83">
        <v>0</v>
      </c>
      <c r="AV83">
        <v>0</v>
      </c>
      <c r="AW83">
        <v>0</v>
      </c>
      <c r="AX83">
        <v>0</v>
      </c>
      <c r="AY83">
        <v>8.1916720000000005</v>
      </c>
      <c r="AZ83">
        <v>9.8501600000000007</v>
      </c>
      <c r="BA83">
        <v>6.6775630000000001</v>
      </c>
      <c r="BB83">
        <v>5.0400229999999997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2994.8586570000011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664.04602299999999</v>
      </c>
      <c r="L84">
        <v>407.48562399999997</v>
      </c>
      <c r="M84">
        <v>93.620163000000005</v>
      </c>
      <c r="N84">
        <v>119.97694799999999</v>
      </c>
      <c r="O84">
        <v>125.957564</v>
      </c>
      <c r="P84">
        <v>118.07387900000001</v>
      </c>
      <c r="Q84">
        <v>20.275670000000002</v>
      </c>
      <c r="R84">
        <v>42.125722000000003</v>
      </c>
      <c r="S84">
        <v>26.66056</v>
      </c>
      <c r="T84">
        <v>2.9806140000000001</v>
      </c>
      <c r="U84">
        <v>336.621285</v>
      </c>
      <c r="V84">
        <v>13.79378</v>
      </c>
      <c r="W84">
        <v>31.031278</v>
      </c>
      <c r="X84">
        <v>143.05018000000001</v>
      </c>
      <c r="Y84">
        <v>0</v>
      </c>
      <c r="Z84">
        <v>18.965385999999999</v>
      </c>
      <c r="AA84">
        <v>40.656038000000002</v>
      </c>
      <c r="AB84">
        <v>48.298171000000004</v>
      </c>
      <c r="AC84">
        <v>33.598227000000001</v>
      </c>
      <c r="AD84">
        <v>41.994957999999997</v>
      </c>
      <c r="AE84">
        <v>57.080593999999998</v>
      </c>
      <c r="AF84">
        <v>44.035339</v>
      </c>
      <c r="AG84">
        <v>47.373781000000001</v>
      </c>
      <c r="AH84">
        <v>175.58029500000001</v>
      </c>
      <c r="AI84">
        <v>17.660827000000001</v>
      </c>
      <c r="AJ84">
        <v>0</v>
      </c>
      <c r="AK84">
        <v>65.584005000000005</v>
      </c>
      <c r="AL84">
        <v>77.339698999999996</v>
      </c>
      <c r="AM84">
        <v>18.171785</v>
      </c>
      <c r="AN84">
        <v>1.1072120000000001</v>
      </c>
      <c r="AO84">
        <v>8.1921339999999994</v>
      </c>
      <c r="AP84">
        <v>9.1438290000000002</v>
      </c>
      <c r="AQ84">
        <v>62.103358999999998</v>
      </c>
      <c r="AR84">
        <v>30.882633999999999</v>
      </c>
      <c r="AS84">
        <v>25.432763999999999</v>
      </c>
      <c r="AT84">
        <v>14.468999999999999</v>
      </c>
      <c r="AU84">
        <v>0</v>
      </c>
      <c r="AV84">
        <v>0</v>
      </c>
      <c r="AW84">
        <v>0</v>
      </c>
      <c r="AX84">
        <v>0</v>
      </c>
      <c r="AY84">
        <v>8.1916720000000005</v>
      </c>
      <c r="AZ84">
        <v>9.8501600000000007</v>
      </c>
      <c r="BA84">
        <v>6.6775630000000001</v>
      </c>
      <c r="BB84">
        <v>5.0400229999999997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3013.1287450000004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664.04602299999999</v>
      </c>
      <c r="L85">
        <v>407.48562399999997</v>
      </c>
      <c r="M85">
        <v>93.620163000000005</v>
      </c>
      <c r="N85">
        <v>119.97694799999999</v>
      </c>
      <c r="O85">
        <v>125.957564</v>
      </c>
      <c r="P85">
        <v>118.07387900000001</v>
      </c>
      <c r="Q85">
        <v>20.275670000000002</v>
      </c>
      <c r="R85">
        <v>42.125722000000003</v>
      </c>
      <c r="S85">
        <v>26.66056</v>
      </c>
      <c r="T85">
        <v>2.9806140000000001</v>
      </c>
      <c r="U85">
        <v>336.621285</v>
      </c>
      <c r="V85">
        <v>13.79378</v>
      </c>
      <c r="W85">
        <v>31.031278</v>
      </c>
      <c r="X85">
        <v>143.05018000000001</v>
      </c>
      <c r="Y85">
        <v>0</v>
      </c>
      <c r="Z85">
        <v>18.965385999999999</v>
      </c>
      <c r="AA85">
        <v>40.656038000000002</v>
      </c>
      <c r="AB85">
        <v>48.298171000000004</v>
      </c>
      <c r="AC85">
        <v>33.598227000000001</v>
      </c>
      <c r="AD85">
        <v>41.994957999999997</v>
      </c>
      <c r="AE85">
        <v>57.080593999999998</v>
      </c>
      <c r="AF85">
        <v>44.035339</v>
      </c>
      <c r="AG85">
        <v>47.373781000000001</v>
      </c>
      <c r="AH85">
        <v>175.58029500000001</v>
      </c>
      <c r="AI85">
        <v>17.660827000000001</v>
      </c>
      <c r="AJ85">
        <v>0</v>
      </c>
      <c r="AK85">
        <v>65.584005000000005</v>
      </c>
      <c r="AL85">
        <v>77.339698999999996</v>
      </c>
      <c r="AM85">
        <v>18.171785</v>
      </c>
      <c r="AN85">
        <v>1.1072120000000001</v>
      </c>
      <c r="AO85">
        <v>8.1921339999999994</v>
      </c>
      <c r="AP85">
        <v>9.1438290000000002</v>
      </c>
      <c r="AQ85">
        <v>62.103358999999998</v>
      </c>
      <c r="AR85">
        <v>30.882633999999999</v>
      </c>
      <c r="AS85">
        <v>25.432763999999999</v>
      </c>
      <c r="AT85">
        <v>14.468999999999999</v>
      </c>
      <c r="AU85">
        <v>0</v>
      </c>
      <c r="AV85">
        <v>0</v>
      </c>
      <c r="AW85">
        <v>0</v>
      </c>
      <c r="AX85">
        <v>0</v>
      </c>
      <c r="AY85">
        <v>8.1916720000000005</v>
      </c>
      <c r="AZ85">
        <v>9.8501600000000007</v>
      </c>
      <c r="BA85">
        <v>6.6775630000000001</v>
      </c>
      <c r="BB85">
        <v>5.0400229999999997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3013.1287450000004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664.04602299999999</v>
      </c>
      <c r="L86">
        <v>407.48562399999997</v>
      </c>
      <c r="M86">
        <v>93.620163000000005</v>
      </c>
      <c r="N86">
        <v>119.97694799999999</v>
      </c>
      <c r="O86">
        <v>125.957564</v>
      </c>
      <c r="P86">
        <v>118.07387900000001</v>
      </c>
      <c r="Q86">
        <v>20.275670000000002</v>
      </c>
      <c r="R86">
        <v>42.125722000000003</v>
      </c>
      <c r="S86">
        <v>26.66056</v>
      </c>
      <c r="T86">
        <v>2.9806140000000001</v>
      </c>
      <c r="U86">
        <v>336.621285</v>
      </c>
      <c r="V86">
        <v>13.79378</v>
      </c>
      <c r="W86">
        <v>31.031278</v>
      </c>
      <c r="X86">
        <v>143.05018000000001</v>
      </c>
      <c r="Y86">
        <v>0</v>
      </c>
      <c r="Z86">
        <v>3.1831800000000001</v>
      </c>
      <c r="AA86">
        <v>40.656038000000002</v>
      </c>
      <c r="AB86">
        <v>46.782935000000002</v>
      </c>
      <c r="AC86">
        <v>33.598227000000001</v>
      </c>
      <c r="AD86">
        <v>41.994957999999997</v>
      </c>
      <c r="AE86">
        <v>57.080593999999998</v>
      </c>
      <c r="AF86">
        <v>37.808120000000002</v>
      </c>
      <c r="AG86">
        <v>47.373781000000001</v>
      </c>
      <c r="AH86">
        <v>173.59178299999999</v>
      </c>
      <c r="AI86">
        <v>17.660827000000001</v>
      </c>
      <c r="AJ86">
        <v>0</v>
      </c>
      <c r="AK86">
        <v>65.584005000000005</v>
      </c>
      <c r="AL86">
        <v>77.339698999999996</v>
      </c>
      <c r="AM86">
        <v>9.1776689999999999</v>
      </c>
      <c r="AN86">
        <v>1.1072120000000001</v>
      </c>
      <c r="AO86">
        <v>8.2817489999999996</v>
      </c>
      <c r="AP86">
        <v>9.1438290000000002</v>
      </c>
      <c r="AQ86">
        <v>62.103358999999998</v>
      </c>
      <c r="AR86">
        <v>30.882633999999999</v>
      </c>
      <c r="AS86">
        <v>25.432763999999999</v>
      </c>
      <c r="AT86">
        <v>14.468999999999999</v>
      </c>
      <c r="AU86">
        <v>0</v>
      </c>
      <c r="AV86">
        <v>0</v>
      </c>
      <c r="AW86">
        <v>0</v>
      </c>
      <c r="AX86">
        <v>0</v>
      </c>
      <c r="AY86">
        <v>8.0453919999999997</v>
      </c>
      <c r="AZ86">
        <v>9.8501600000000007</v>
      </c>
      <c r="BA86">
        <v>6.5067240000000002</v>
      </c>
      <c r="BB86">
        <v>5.0400229999999997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2978.3939520000013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664.04602299999999</v>
      </c>
      <c r="L87">
        <v>407.48562399999997</v>
      </c>
      <c r="M87">
        <v>93.620163000000005</v>
      </c>
      <c r="N87">
        <v>119.97694799999999</v>
      </c>
      <c r="O87">
        <v>125.957564</v>
      </c>
      <c r="P87">
        <v>118.07387900000001</v>
      </c>
      <c r="Q87">
        <v>20.275670000000002</v>
      </c>
      <c r="R87">
        <v>42.125722000000003</v>
      </c>
      <c r="S87">
        <v>26.66056</v>
      </c>
      <c r="T87">
        <v>2.9806140000000001</v>
      </c>
      <c r="U87">
        <v>336.621285</v>
      </c>
      <c r="V87">
        <v>13.79378</v>
      </c>
      <c r="W87">
        <v>31.031278</v>
      </c>
      <c r="X87">
        <v>143.05018000000001</v>
      </c>
      <c r="Y87">
        <v>0</v>
      </c>
      <c r="Z87">
        <v>3.1831800000000001</v>
      </c>
      <c r="AA87">
        <v>40.656038000000002</v>
      </c>
      <c r="AB87">
        <v>46.782935000000002</v>
      </c>
      <c r="AC87">
        <v>33.598227000000001</v>
      </c>
      <c r="AD87">
        <v>41.994957999999997</v>
      </c>
      <c r="AE87">
        <v>57.080593999999998</v>
      </c>
      <c r="AF87">
        <v>37.808120000000002</v>
      </c>
      <c r="AG87">
        <v>47.373781000000001</v>
      </c>
      <c r="AH87">
        <v>173.59178299999999</v>
      </c>
      <c r="AI87">
        <v>17.660827000000001</v>
      </c>
      <c r="AJ87">
        <v>0</v>
      </c>
      <c r="AK87">
        <v>65.584005000000005</v>
      </c>
      <c r="AL87">
        <v>77.339698999999996</v>
      </c>
      <c r="AM87">
        <v>9.1776689999999999</v>
      </c>
      <c r="AN87">
        <v>1.1072120000000001</v>
      </c>
      <c r="AO87">
        <v>8.1334300000000006</v>
      </c>
      <c r="AP87">
        <v>9.1438290000000002</v>
      </c>
      <c r="AQ87">
        <v>62.103358999999998</v>
      </c>
      <c r="AR87">
        <v>30.882633999999999</v>
      </c>
      <c r="AS87">
        <v>25.432763999999999</v>
      </c>
      <c r="AT87">
        <v>14.468999999999999</v>
      </c>
      <c r="AU87">
        <v>0</v>
      </c>
      <c r="AV87">
        <v>0</v>
      </c>
      <c r="AW87">
        <v>0</v>
      </c>
      <c r="AX87">
        <v>0</v>
      </c>
      <c r="AY87">
        <v>8.0453919999999997</v>
      </c>
      <c r="AZ87">
        <v>9.8501600000000007</v>
      </c>
      <c r="BA87">
        <v>6.5067240000000002</v>
      </c>
      <c r="BB87">
        <v>5.0400229999999997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2978.2456330000009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664.04602299999999</v>
      </c>
      <c r="L88">
        <v>407.48562399999997</v>
      </c>
      <c r="M88">
        <v>93.620163000000005</v>
      </c>
      <c r="N88">
        <v>119.97694799999999</v>
      </c>
      <c r="O88">
        <v>125.957564</v>
      </c>
      <c r="P88">
        <v>118.07387900000001</v>
      </c>
      <c r="Q88">
        <v>20.275670000000002</v>
      </c>
      <c r="R88">
        <v>42.125722000000003</v>
      </c>
      <c r="S88">
        <v>26.66056</v>
      </c>
      <c r="T88">
        <v>2.9806140000000001</v>
      </c>
      <c r="U88">
        <v>336.621285</v>
      </c>
      <c r="V88">
        <v>13.79378</v>
      </c>
      <c r="W88">
        <v>31.031278</v>
      </c>
      <c r="X88">
        <v>143.05018000000001</v>
      </c>
      <c r="Y88">
        <v>0</v>
      </c>
      <c r="Z88">
        <v>3.1831800000000001</v>
      </c>
      <c r="AA88">
        <v>40.656038000000002</v>
      </c>
      <c r="AB88">
        <v>46.782935000000002</v>
      </c>
      <c r="AC88">
        <v>33.598227000000001</v>
      </c>
      <c r="AD88">
        <v>41.994957999999997</v>
      </c>
      <c r="AE88">
        <v>57.080593999999998</v>
      </c>
      <c r="AF88">
        <v>37.808120000000002</v>
      </c>
      <c r="AG88">
        <v>47.373781000000001</v>
      </c>
      <c r="AH88">
        <v>173.59178299999999</v>
      </c>
      <c r="AI88">
        <v>17.660827000000001</v>
      </c>
      <c r="AJ88">
        <v>0</v>
      </c>
      <c r="AK88">
        <v>65.584005000000005</v>
      </c>
      <c r="AL88">
        <v>77.339698999999996</v>
      </c>
      <c r="AM88">
        <v>9.1776689999999999</v>
      </c>
      <c r="AN88">
        <v>1.1072120000000001</v>
      </c>
      <c r="AO88">
        <v>8.1963880000000007</v>
      </c>
      <c r="AP88">
        <v>9.1438290000000002</v>
      </c>
      <c r="AQ88">
        <v>62.103358999999998</v>
      </c>
      <c r="AR88">
        <v>30.882633999999999</v>
      </c>
      <c r="AS88">
        <v>25.432763999999999</v>
      </c>
      <c r="AT88">
        <v>14.468999999999999</v>
      </c>
      <c r="AU88">
        <v>0</v>
      </c>
      <c r="AV88">
        <v>0</v>
      </c>
      <c r="AW88">
        <v>0</v>
      </c>
      <c r="AX88">
        <v>0</v>
      </c>
      <c r="AY88">
        <v>8.0453919999999997</v>
      </c>
      <c r="AZ88">
        <v>9.8501600000000007</v>
      </c>
      <c r="BA88">
        <v>6.5067240000000002</v>
      </c>
      <c r="BB88">
        <v>5.0400229999999997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2978.3085910000009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664.04602299999999</v>
      </c>
      <c r="L89">
        <v>407.48562399999997</v>
      </c>
      <c r="M89">
        <v>93.620163000000005</v>
      </c>
      <c r="N89">
        <v>119.97694799999999</v>
      </c>
      <c r="O89">
        <v>125.957564</v>
      </c>
      <c r="P89">
        <v>118.07387900000001</v>
      </c>
      <c r="Q89">
        <v>20.275670000000002</v>
      </c>
      <c r="R89">
        <v>42.125722000000003</v>
      </c>
      <c r="S89">
        <v>26.66056</v>
      </c>
      <c r="T89">
        <v>2.9806140000000001</v>
      </c>
      <c r="U89">
        <v>336.621285</v>
      </c>
      <c r="V89">
        <v>13.79378</v>
      </c>
      <c r="W89">
        <v>31.031278</v>
      </c>
      <c r="X89">
        <v>143.05018000000001</v>
      </c>
      <c r="Y89">
        <v>0</v>
      </c>
      <c r="Z89">
        <v>3.1831800000000001</v>
      </c>
      <c r="AA89">
        <v>40.656038000000002</v>
      </c>
      <c r="AB89">
        <v>46.782935000000002</v>
      </c>
      <c r="AC89">
        <v>33.598227000000001</v>
      </c>
      <c r="AD89">
        <v>41.994957999999997</v>
      </c>
      <c r="AE89">
        <v>57.080593999999998</v>
      </c>
      <c r="AF89">
        <v>37.808120000000002</v>
      </c>
      <c r="AG89">
        <v>47.373781000000001</v>
      </c>
      <c r="AH89">
        <v>173.59178299999999</v>
      </c>
      <c r="AI89">
        <v>17.660827000000001</v>
      </c>
      <c r="AJ89">
        <v>0</v>
      </c>
      <c r="AK89">
        <v>65.584005000000005</v>
      </c>
      <c r="AL89">
        <v>77.339698999999996</v>
      </c>
      <c r="AM89">
        <v>9.1776689999999999</v>
      </c>
      <c r="AN89">
        <v>1.1072120000000001</v>
      </c>
      <c r="AO89">
        <v>8.4175900000000006</v>
      </c>
      <c r="AP89">
        <v>9.1438290000000002</v>
      </c>
      <c r="AQ89">
        <v>62.103358999999998</v>
      </c>
      <c r="AR89">
        <v>30.882633999999999</v>
      </c>
      <c r="AS89">
        <v>25.432763999999999</v>
      </c>
      <c r="AT89">
        <v>14.468999999999999</v>
      </c>
      <c r="AU89">
        <v>0</v>
      </c>
      <c r="AV89">
        <v>0</v>
      </c>
      <c r="AW89">
        <v>0</v>
      </c>
      <c r="AX89">
        <v>0</v>
      </c>
      <c r="AY89">
        <v>8.0453919999999997</v>
      </c>
      <c r="AZ89">
        <v>9.8501600000000007</v>
      </c>
      <c r="BA89">
        <v>6.5067240000000002</v>
      </c>
      <c r="BB89">
        <v>5.0400229999999997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2978.5297930000011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664.04602299999999</v>
      </c>
      <c r="L90">
        <v>407.48562399999997</v>
      </c>
      <c r="M90">
        <v>93.620163000000005</v>
      </c>
      <c r="N90">
        <v>119.97694799999999</v>
      </c>
      <c r="O90">
        <v>125.957564</v>
      </c>
      <c r="P90">
        <v>118.07387900000001</v>
      </c>
      <c r="Q90">
        <v>20.275670000000002</v>
      </c>
      <c r="R90">
        <v>42.125722000000003</v>
      </c>
      <c r="S90">
        <v>26.66056</v>
      </c>
      <c r="T90">
        <v>2.9806140000000001</v>
      </c>
      <c r="U90">
        <v>336.621285</v>
      </c>
      <c r="V90">
        <v>13.79378</v>
      </c>
      <c r="W90">
        <v>31.031278</v>
      </c>
      <c r="X90">
        <v>143.05018000000001</v>
      </c>
      <c r="Y90">
        <v>0</v>
      </c>
      <c r="Z90">
        <v>18.965385999999999</v>
      </c>
      <c r="AA90">
        <v>40.656038000000002</v>
      </c>
      <c r="AB90">
        <v>48.298171000000004</v>
      </c>
      <c r="AC90">
        <v>33.598227000000001</v>
      </c>
      <c r="AD90">
        <v>41.994957999999997</v>
      </c>
      <c r="AE90">
        <v>57.080593999999998</v>
      </c>
      <c r="AF90">
        <v>44.035339</v>
      </c>
      <c r="AG90">
        <v>47.373781000000001</v>
      </c>
      <c r="AH90">
        <v>175.58029500000001</v>
      </c>
      <c r="AI90">
        <v>17.660827000000001</v>
      </c>
      <c r="AJ90">
        <v>0</v>
      </c>
      <c r="AK90">
        <v>65.584005000000005</v>
      </c>
      <c r="AL90">
        <v>77.339698999999996</v>
      </c>
      <c r="AM90">
        <v>18.171785</v>
      </c>
      <c r="AN90">
        <v>1.1072120000000001</v>
      </c>
      <c r="AO90">
        <v>8.4791290000000004</v>
      </c>
      <c r="AP90">
        <v>9.1438290000000002</v>
      </c>
      <c r="AQ90">
        <v>62.103358999999998</v>
      </c>
      <c r="AR90">
        <v>30.882633999999999</v>
      </c>
      <c r="AS90">
        <v>25.432763999999999</v>
      </c>
      <c r="AT90">
        <v>14.468999999999999</v>
      </c>
      <c r="AU90">
        <v>0</v>
      </c>
      <c r="AV90">
        <v>0</v>
      </c>
      <c r="AW90">
        <v>0</v>
      </c>
      <c r="AX90">
        <v>0</v>
      </c>
      <c r="AY90">
        <v>8.1916720000000005</v>
      </c>
      <c r="AZ90">
        <v>9.8501600000000007</v>
      </c>
      <c r="BA90">
        <v>6.6775630000000001</v>
      </c>
      <c r="BB90">
        <v>5.0400229999999997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3013.4157400000004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664.04602299999999</v>
      </c>
      <c r="L91">
        <v>407.48562399999997</v>
      </c>
      <c r="M91">
        <v>93.620163000000005</v>
      </c>
      <c r="N91">
        <v>119.97694799999999</v>
      </c>
      <c r="O91">
        <v>125.957564</v>
      </c>
      <c r="P91">
        <v>118.07387900000001</v>
      </c>
      <c r="Q91">
        <v>20.275670000000002</v>
      </c>
      <c r="R91">
        <v>42.125722000000003</v>
      </c>
      <c r="S91">
        <v>26.66056</v>
      </c>
      <c r="T91">
        <v>2.9806140000000001</v>
      </c>
      <c r="U91">
        <v>336.621285</v>
      </c>
      <c r="V91">
        <v>13.79378</v>
      </c>
      <c r="W91">
        <v>31.031278</v>
      </c>
      <c r="X91">
        <v>143.05018000000001</v>
      </c>
      <c r="Y91">
        <v>0</v>
      </c>
      <c r="Z91">
        <v>18.965385999999999</v>
      </c>
      <c r="AA91">
        <v>40.656038000000002</v>
      </c>
      <c r="AB91">
        <v>48.298171000000004</v>
      </c>
      <c r="AC91">
        <v>33.598227000000001</v>
      </c>
      <c r="AD91">
        <v>41.994957999999997</v>
      </c>
      <c r="AE91">
        <v>57.080593999999998</v>
      </c>
      <c r="AF91">
        <v>44.035339</v>
      </c>
      <c r="AG91">
        <v>47.373781000000001</v>
      </c>
      <c r="AH91">
        <v>175.58029500000001</v>
      </c>
      <c r="AI91">
        <v>17.660827000000001</v>
      </c>
      <c r="AJ91">
        <v>0</v>
      </c>
      <c r="AK91">
        <v>65.584005000000005</v>
      </c>
      <c r="AL91">
        <v>77.339698999999996</v>
      </c>
      <c r="AM91">
        <v>18.171785</v>
      </c>
      <c r="AN91">
        <v>1.1072120000000001</v>
      </c>
      <c r="AO91">
        <v>8.6110000000000007</v>
      </c>
      <c r="AP91">
        <v>9.1438290000000002</v>
      </c>
      <c r="AQ91">
        <v>62.103358999999998</v>
      </c>
      <c r="AR91">
        <v>35.674765999999998</v>
      </c>
      <c r="AS91">
        <v>25.432763999999999</v>
      </c>
      <c r="AT91">
        <v>14.468999999999999</v>
      </c>
      <c r="AU91">
        <v>0</v>
      </c>
      <c r="AV91">
        <v>0</v>
      </c>
      <c r="AW91">
        <v>0</v>
      </c>
      <c r="AX91">
        <v>0</v>
      </c>
      <c r="AY91">
        <v>8.1916720000000005</v>
      </c>
      <c r="AZ91">
        <v>9.8501600000000007</v>
      </c>
      <c r="BA91">
        <v>6.6775630000000001</v>
      </c>
      <c r="BB91">
        <v>5.0400229999999997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3018.3397430000005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664.04602299999999</v>
      </c>
      <c r="L92">
        <v>407.48562399999997</v>
      </c>
      <c r="M92">
        <v>93.620163000000005</v>
      </c>
      <c r="N92">
        <v>119.97694799999999</v>
      </c>
      <c r="O92">
        <v>125.957564</v>
      </c>
      <c r="P92">
        <v>118.07387900000001</v>
      </c>
      <c r="Q92">
        <v>20.275670000000002</v>
      </c>
      <c r="R92">
        <v>42.125722000000003</v>
      </c>
      <c r="S92">
        <v>26.66056</v>
      </c>
      <c r="T92">
        <v>2.9806140000000001</v>
      </c>
      <c r="U92">
        <v>336.621285</v>
      </c>
      <c r="V92">
        <v>13.79378</v>
      </c>
      <c r="W92">
        <v>31.031278</v>
      </c>
      <c r="X92">
        <v>143.05018000000001</v>
      </c>
      <c r="Y92">
        <v>0</v>
      </c>
      <c r="Z92">
        <v>18.965385999999999</v>
      </c>
      <c r="AA92">
        <v>40.656038000000002</v>
      </c>
      <c r="AB92">
        <v>48.298171000000004</v>
      </c>
      <c r="AC92">
        <v>33.598227000000001</v>
      </c>
      <c r="AD92">
        <v>41.994957999999997</v>
      </c>
      <c r="AE92">
        <v>57.080593999999998</v>
      </c>
      <c r="AF92">
        <v>44.035339</v>
      </c>
      <c r="AG92">
        <v>47.373781000000001</v>
      </c>
      <c r="AH92">
        <v>175.58029500000001</v>
      </c>
      <c r="AI92">
        <v>17.660827000000001</v>
      </c>
      <c r="AJ92">
        <v>0</v>
      </c>
      <c r="AK92">
        <v>65.584005000000005</v>
      </c>
      <c r="AL92">
        <v>77.339698999999996</v>
      </c>
      <c r="AM92">
        <v>18.171785</v>
      </c>
      <c r="AN92">
        <v>1.1072120000000001</v>
      </c>
      <c r="AO92">
        <v>8.7607359999999996</v>
      </c>
      <c r="AP92">
        <v>9.1438290000000002</v>
      </c>
      <c r="AQ92">
        <v>62.103358999999998</v>
      </c>
      <c r="AR92">
        <v>35.674765999999998</v>
      </c>
      <c r="AS92">
        <v>25.432763999999999</v>
      </c>
      <c r="AT92">
        <v>14.468999999999999</v>
      </c>
      <c r="AU92">
        <v>0</v>
      </c>
      <c r="AV92">
        <v>0</v>
      </c>
      <c r="AW92">
        <v>0</v>
      </c>
      <c r="AX92">
        <v>0</v>
      </c>
      <c r="AY92">
        <v>8.1916720000000005</v>
      </c>
      <c r="AZ92">
        <v>9.8501600000000007</v>
      </c>
      <c r="BA92">
        <v>6.6775630000000001</v>
      </c>
      <c r="BB92">
        <v>5.0400229999999997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3018.4894790000008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664.04602299999999</v>
      </c>
      <c r="L93">
        <v>407.48562399999997</v>
      </c>
      <c r="M93">
        <v>93.620163000000005</v>
      </c>
      <c r="N93">
        <v>119.97694799999999</v>
      </c>
      <c r="O93">
        <v>125.957564</v>
      </c>
      <c r="P93">
        <v>118.07387900000001</v>
      </c>
      <c r="Q93">
        <v>20.275670000000002</v>
      </c>
      <c r="R93">
        <v>42.125722000000003</v>
      </c>
      <c r="S93">
        <v>26.66056</v>
      </c>
      <c r="T93">
        <v>2.9806140000000001</v>
      </c>
      <c r="U93">
        <v>336.621285</v>
      </c>
      <c r="V93">
        <v>13.79378</v>
      </c>
      <c r="W93">
        <v>31.031278</v>
      </c>
      <c r="X93">
        <v>143.05018000000001</v>
      </c>
      <c r="Y93">
        <v>0</v>
      </c>
      <c r="Z93">
        <v>18.965385999999999</v>
      </c>
      <c r="AA93">
        <v>40.656038000000002</v>
      </c>
      <c r="AB93">
        <v>48.298171000000004</v>
      </c>
      <c r="AC93">
        <v>33.598227000000001</v>
      </c>
      <c r="AD93">
        <v>41.994957999999997</v>
      </c>
      <c r="AE93">
        <v>57.080593999999998</v>
      </c>
      <c r="AF93">
        <v>44.035339</v>
      </c>
      <c r="AG93">
        <v>47.373781000000001</v>
      </c>
      <c r="AH93">
        <v>175.58029500000001</v>
      </c>
      <c r="AI93">
        <v>17.660827000000001</v>
      </c>
      <c r="AJ93">
        <v>0</v>
      </c>
      <c r="AK93">
        <v>65.584005000000005</v>
      </c>
      <c r="AL93">
        <v>77.339698999999996</v>
      </c>
      <c r="AM93">
        <v>18.171785</v>
      </c>
      <c r="AN93">
        <v>1.1072120000000001</v>
      </c>
      <c r="AO93">
        <v>8.8398590000000006</v>
      </c>
      <c r="AP93">
        <v>9.1438290000000002</v>
      </c>
      <c r="AQ93">
        <v>62.103358999999998</v>
      </c>
      <c r="AR93">
        <v>39.934440000000002</v>
      </c>
      <c r="AS93">
        <v>25.432763999999999</v>
      </c>
      <c r="AT93">
        <v>14.468999999999999</v>
      </c>
      <c r="AU93">
        <v>0</v>
      </c>
      <c r="AV93">
        <v>0</v>
      </c>
      <c r="AW93">
        <v>0</v>
      </c>
      <c r="AX93">
        <v>0</v>
      </c>
      <c r="AY93">
        <v>8.1916720000000005</v>
      </c>
      <c r="AZ93">
        <v>9.8501600000000007</v>
      </c>
      <c r="BA93">
        <v>6.6775630000000001</v>
      </c>
      <c r="BB93">
        <v>5.0400229999999997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3022.8282760000006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664.04602299999999</v>
      </c>
      <c r="L94">
        <v>407.48562399999997</v>
      </c>
      <c r="M94">
        <v>93.620163000000005</v>
      </c>
      <c r="N94">
        <v>119.97694799999999</v>
      </c>
      <c r="O94">
        <v>125.957564</v>
      </c>
      <c r="P94">
        <v>118.07387900000001</v>
      </c>
      <c r="Q94">
        <v>20.275670000000002</v>
      </c>
      <c r="R94">
        <v>42.125722000000003</v>
      </c>
      <c r="S94">
        <v>26.66056</v>
      </c>
      <c r="T94">
        <v>2.9806140000000001</v>
      </c>
      <c r="U94">
        <v>336.621285</v>
      </c>
      <c r="V94">
        <v>13.79378</v>
      </c>
      <c r="W94">
        <v>31.031278</v>
      </c>
      <c r="X94">
        <v>143.05018000000001</v>
      </c>
      <c r="Y94">
        <v>0</v>
      </c>
      <c r="Z94">
        <v>6.2899640000000003</v>
      </c>
      <c r="AA94">
        <v>40.656038000000002</v>
      </c>
      <c r="AB94">
        <v>46.782935000000002</v>
      </c>
      <c r="AC94">
        <v>33.598227000000001</v>
      </c>
      <c r="AD94">
        <v>41.994957999999997</v>
      </c>
      <c r="AE94">
        <v>57.080593999999998</v>
      </c>
      <c r="AF94">
        <v>37.808120000000002</v>
      </c>
      <c r="AG94">
        <v>47.373781000000001</v>
      </c>
      <c r="AH94">
        <v>173.59178299999999</v>
      </c>
      <c r="AI94">
        <v>17.660827000000001</v>
      </c>
      <c r="AJ94">
        <v>0</v>
      </c>
      <c r="AK94">
        <v>65.584005000000005</v>
      </c>
      <c r="AL94">
        <v>77.339698999999996</v>
      </c>
      <c r="AM94">
        <v>9.1776689999999999</v>
      </c>
      <c r="AN94">
        <v>1.1072120000000001</v>
      </c>
      <c r="AO94">
        <v>8.9340109999999999</v>
      </c>
      <c r="AP94">
        <v>9.1438290000000002</v>
      </c>
      <c r="AQ94">
        <v>62.103358999999998</v>
      </c>
      <c r="AR94">
        <v>39.934440000000002</v>
      </c>
      <c r="AS94">
        <v>25.432763999999999</v>
      </c>
      <c r="AT94">
        <v>14.468999999999999</v>
      </c>
      <c r="AU94">
        <v>0</v>
      </c>
      <c r="AV94">
        <v>0</v>
      </c>
      <c r="AW94">
        <v>0</v>
      </c>
      <c r="AX94">
        <v>0</v>
      </c>
      <c r="AY94">
        <v>8.0453919999999997</v>
      </c>
      <c r="AZ94">
        <v>9.8501600000000007</v>
      </c>
      <c r="BA94">
        <v>6.5067240000000002</v>
      </c>
      <c r="BB94">
        <v>5.0400229999999997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2991.2048040000004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664.04602299999999</v>
      </c>
      <c r="L95">
        <v>407.48562399999997</v>
      </c>
      <c r="M95">
        <v>93.620163000000005</v>
      </c>
      <c r="N95">
        <v>119.97694799999999</v>
      </c>
      <c r="O95">
        <v>125.957564</v>
      </c>
      <c r="P95">
        <v>118.07387900000001</v>
      </c>
      <c r="Q95">
        <v>20.275670000000002</v>
      </c>
      <c r="R95">
        <v>42.125722000000003</v>
      </c>
      <c r="S95">
        <v>26.66056</v>
      </c>
      <c r="T95">
        <v>2.9806140000000001</v>
      </c>
      <c r="U95">
        <v>336.621285</v>
      </c>
      <c r="V95">
        <v>13.79378</v>
      </c>
      <c r="W95">
        <v>31.031278</v>
      </c>
      <c r="X95">
        <v>143.05018000000001</v>
      </c>
      <c r="Y95">
        <v>0</v>
      </c>
      <c r="Z95">
        <v>6.2899640000000003</v>
      </c>
      <c r="AA95">
        <v>40.656038000000002</v>
      </c>
      <c r="AB95">
        <v>46.782935000000002</v>
      </c>
      <c r="AC95">
        <v>33.598227000000001</v>
      </c>
      <c r="AD95">
        <v>41.994957999999997</v>
      </c>
      <c r="AE95">
        <v>57.080593999999998</v>
      </c>
      <c r="AF95">
        <v>37.808120000000002</v>
      </c>
      <c r="AG95">
        <v>47.373781000000001</v>
      </c>
      <c r="AH95">
        <v>173.59178299999999</v>
      </c>
      <c r="AI95">
        <v>17.660827000000001</v>
      </c>
      <c r="AJ95">
        <v>0</v>
      </c>
      <c r="AK95">
        <v>65.584005000000005</v>
      </c>
      <c r="AL95">
        <v>77.339698999999996</v>
      </c>
      <c r="AM95">
        <v>0</v>
      </c>
      <c r="AN95">
        <v>1.1072120000000001</v>
      </c>
      <c r="AO95">
        <v>8.9453549999999993</v>
      </c>
      <c r="AP95">
        <v>9.1438290000000002</v>
      </c>
      <c r="AQ95">
        <v>62.103358999999998</v>
      </c>
      <c r="AR95">
        <v>34.077388999999997</v>
      </c>
      <c r="AS95">
        <v>25.432763999999999</v>
      </c>
      <c r="AT95">
        <v>14.468999999999999</v>
      </c>
      <c r="AU95">
        <v>0</v>
      </c>
      <c r="AV95">
        <v>0</v>
      </c>
      <c r="AW95">
        <v>0</v>
      </c>
      <c r="AX95">
        <v>0</v>
      </c>
      <c r="AY95">
        <v>8.0453919999999997</v>
      </c>
      <c r="AZ95">
        <v>9.8501600000000007</v>
      </c>
      <c r="BA95">
        <v>6.5067240000000002</v>
      </c>
      <c r="BB95">
        <v>5.0400229999999997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2976.1814280000003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664.04602299999999</v>
      </c>
      <c r="L96">
        <v>407.48562399999997</v>
      </c>
      <c r="M96">
        <v>93.620163000000005</v>
      </c>
      <c r="N96">
        <v>119.97694799999999</v>
      </c>
      <c r="O96">
        <v>125.957564</v>
      </c>
      <c r="P96">
        <v>118.07387900000001</v>
      </c>
      <c r="Q96">
        <v>20.275670000000002</v>
      </c>
      <c r="R96">
        <v>42.125722000000003</v>
      </c>
      <c r="S96">
        <v>26.66056</v>
      </c>
      <c r="T96">
        <v>2.9806140000000001</v>
      </c>
      <c r="U96">
        <v>336.621285</v>
      </c>
      <c r="V96">
        <v>13.79378</v>
      </c>
      <c r="W96">
        <v>31.031278</v>
      </c>
      <c r="X96">
        <v>143.05018000000001</v>
      </c>
      <c r="Y96">
        <v>0</v>
      </c>
      <c r="Z96">
        <v>6.2899640000000003</v>
      </c>
      <c r="AA96">
        <v>40.656038000000002</v>
      </c>
      <c r="AB96">
        <v>46.782935000000002</v>
      </c>
      <c r="AC96">
        <v>33.598227000000001</v>
      </c>
      <c r="AD96">
        <v>41.994957999999997</v>
      </c>
      <c r="AE96">
        <v>57.080593999999998</v>
      </c>
      <c r="AF96">
        <v>37.808120000000002</v>
      </c>
      <c r="AG96">
        <v>47.373781000000001</v>
      </c>
      <c r="AH96">
        <v>173.59178299999999</v>
      </c>
      <c r="AI96">
        <v>17.660827000000001</v>
      </c>
      <c r="AJ96">
        <v>0</v>
      </c>
      <c r="AK96">
        <v>65.584005000000005</v>
      </c>
      <c r="AL96">
        <v>77.339698999999996</v>
      </c>
      <c r="AM96">
        <v>0</v>
      </c>
      <c r="AN96">
        <v>1.1072120000000001</v>
      </c>
      <c r="AO96">
        <v>9.0667329999999993</v>
      </c>
      <c r="AP96">
        <v>9.1438290000000002</v>
      </c>
      <c r="AQ96">
        <v>62.103358999999998</v>
      </c>
      <c r="AR96">
        <v>34.077388999999997</v>
      </c>
      <c r="AS96">
        <v>25.432763999999999</v>
      </c>
      <c r="AT96">
        <v>14.468999999999999</v>
      </c>
      <c r="AU96">
        <v>0</v>
      </c>
      <c r="AV96">
        <v>0</v>
      </c>
      <c r="AW96">
        <v>0</v>
      </c>
      <c r="AX96">
        <v>0</v>
      </c>
      <c r="AY96">
        <v>8.0453919999999997</v>
      </c>
      <c r="AZ96">
        <v>9.8501600000000007</v>
      </c>
      <c r="BA96">
        <v>6.5067240000000002</v>
      </c>
      <c r="BB96">
        <v>5.0400229999999997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2976.3028060000006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664.04602299999999</v>
      </c>
      <c r="L97">
        <v>407.48562399999997</v>
      </c>
      <c r="M97">
        <v>93.620163000000005</v>
      </c>
      <c r="N97">
        <v>119.97694799999999</v>
      </c>
      <c r="O97">
        <v>125.957564</v>
      </c>
      <c r="P97">
        <v>118.07387900000001</v>
      </c>
      <c r="Q97">
        <v>20.275670000000002</v>
      </c>
      <c r="R97">
        <v>42.125722000000003</v>
      </c>
      <c r="S97">
        <v>26.66056</v>
      </c>
      <c r="T97">
        <v>2.9806140000000001</v>
      </c>
      <c r="U97">
        <v>336.621285</v>
      </c>
      <c r="V97">
        <v>13.79378</v>
      </c>
      <c r="W97">
        <v>31.031278</v>
      </c>
      <c r="X97">
        <v>143.05018000000001</v>
      </c>
      <c r="Y97">
        <v>0</v>
      </c>
      <c r="Z97">
        <v>6.2899640000000003</v>
      </c>
      <c r="AA97">
        <v>40.656038000000002</v>
      </c>
      <c r="AB97">
        <v>46.782935000000002</v>
      </c>
      <c r="AC97">
        <v>33.598227000000001</v>
      </c>
      <c r="AD97">
        <v>41.994957999999997</v>
      </c>
      <c r="AE97">
        <v>57.080593999999998</v>
      </c>
      <c r="AF97">
        <v>37.808120000000002</v>
      </c>
      <c r="AG97">
        <v>47.373781000000001</v>
      </c>
      <c r="AH97">
        <v>173.59178299999999</v>
      </c>
      <c r="AI97">
        <v>17.660827000000001</v>
      </c>
      <c r="AJ97">
        <v>0</v>
      </c>
      <c r="AK97">
        <v>65.584005000000005</v>
      </c>
      <c r="AL97">
        <v>77.339698999999996</v>
      </c>
      <c r="AM97">
        <v>0</v>
      </c>
      <c r="AN97">
        <v>1.1072120000000001</v>
      </c>
      <c r="AO97">
        <v>9.0857329999999994</v>
      </c>
      <c r="AP97">
        <v>9.1438290000000002</v>
      </c>
      <c r="AQ97">
        <v>62.103358999999998</v>
      </c>
      <c r="AR97">
        <v>34.077388999999997</v>
      </c>
      <c r="AS97">
        <v>25.432763999999999</v>
      </c>
      <c r="AT97">
        <v>14.468999999999999</v>
      </c>
      <c r="AU97">
        <v>0</v>
      </c>
      <c r="AV97">
        <v>0</v>
      </c>
      <c r="AW97">
        <v>0</v>
      </c>
      <c r="AX97">
        <v>0</v>
      </c>
      <c r="AY97">
        <v>8.0453919999999997</v>
      </c>
      <c r="AZ97">
        <v>9.8501600000000007</v>
      </c>
      <c r="BA97">
        <v>6.5067240000000002</v>
      </c>
      <c r="BB97">
        <v>5.0400229999999997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2976.3218060000004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664.04602299999999</v>
      </c>
      <c r="L98">
        <v>407.48562399999997</v>
      </c>
      <c r="M98">
        <v>93.620163000000005</v>
      </c>
      <c r="N98">
        <v>119.97694799999999</v>
      </c>
      <c r="O98">
        <v>125.957564</v>
      </c>
      <c r="P98">
        <v>118.07387900000001</v>
      </c>
      <c r="Q98">
        <v>20.275670000000002</v>
      </c>
      <c r="R98">
        <v>42.125722000000003</v>
      </c>
      <c r="S98">
        <v>26.66056</v>
      </c>
      <c r="T98">
        <v>2.9806140000000001</v>
      </c>
      <c r="U98">
        <v>336.621285</v>
      </c>
      <c r="V98">
        <v>13.79378</v>
      </c>
      <c r="W98">
        <v>31.031278</v>
      </c>
      <c r="X98">
        <v>143.05018000000001</v>
      </c>
      <c r="Y98">
        <v>0</v>
      </c>
      <c r="Z98">
        <v>6.2899640000000003</v>
      </c>
      <c r="AA98">
        <v>40.656038000000002</v>
      </c>
      <c r="AB98">
        <v>46.782935000000002</v>
      </c>
      <c r="AC98">
        <v>33.598227000000001</v>
      </c>
      <c r="AD98">
        <v>41.994957999999997</v>
      </c>
      <c r="AE98">
        <v>57.080593999999998</v>
      </c>
      <c r="AF98">
        <v>37.808120000000002</v>
      </c>
      <c r="AG98">
        <v>47.373781000000001</v>
      </c>
      <c r="AH98">
        <v>173.59178299999999</v>
      </c>
      <c r="AI98">
        <v>17.660827000000001</v>
      </c>
      <c r="AJ98">
        <v>0</v>
      </c>
      <c r="AK98">
        <v>65.584005000000005</v>
      </c>
      <c r="AL98">
        <v>77.339698999999996</v>
      </c>
      <c r="AM98">
        <v>0</v>
      </c>
      <c r="AN98">
        <v>1.1072120000000001</v>
      </c>
      <c r="AO98">
        <v>9.1061519999999998</v>
      </c>
      <c r="AP98">
        <v>9.1438290000000002</v>
      </c>
      <c r="AQ98">
        <v>62.103358999999998</v>
      </c>
      <c r="AR98">
        <v>34.077388999999997</v>
      </c>
      <c r="AS98">
        <v>25.432763999999999</v>
      </c>
      <c r="AT98">
        <v>14.468999999999999</v>
      </c>
      <c r="AU98">
        <v>0</v>
      </c>
      <c r="AV98">
        <v>0</v>
      </c>
      <c r="AW98">
        <v>0</v>
      </c>
      <c r="AX98">
        <v>0</v>
      </c>
      <c r="AY98">
        <v>8.0453919999999997</v>
      </c>
      <c r="AZ98">
        <v>9.8501600000000007</v>
      </c>
      <c r="BA98">
        <v>6.5067240000000002</v>
      </c>
      <c r="BB98">
        <v>5.0400229999999997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2976.3422250000003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10.979722022750012</v>
      </c>
      <c r="L99">
        <f t="shared" si="2"/>
        <v>5.9242025382500048</v>
      </c>
      <c r="M99">
        <f t="shared" si="2"/>
        <v>2.1502910804999957</v>
      </c>
      <c r="N99">
        <f t="shared" si="2"/>
        <v>2.7840394354999947</v>
      </c>
      <c r="O99">
        <f t="shared" si="2"/>
        <v>2.915039662000003</v>
      </c>
      <c r="P99">
        <f t="shared" si="2"/>
        <v>2.7934851139999957</v>
      </c>
      <c r="Q99">
        <f t="shared" si="2"/>
        <v>0.39530292325000005</v>
      </c>
      <c r="R99">
        <f t="shared" si="2"/>
        <v>0.79681578275000153</v>
      </c>
      <c r="S99">
        <f t="shared" si="2"/>
        <v>0.49935911824999996</v>
      </c>
      <c r="T99">
        <f t="shared" si="2"/>
        <v>4.890522000000002E-2</v>
      </c>
      <c r="U99">
        <f t="shared" si="2"/>
        <v>8.046615212500015</v>
      </c>
      <c r="V99">
        <f t="shared" si="2"/>
        <v>0.28702820774999976</v>
      </c>
      <c r="W99">
        <f t="shared" si="2"/>
        <v>0.66360638099999925</v>
      </c>
      <c r="X99">
        <f t="shared" si="2"/>
        <v>3.0373718832500001</v>
      </c>
      <c r="Y99">
        <f t="shared" si="2"/>
        <v>0</v>
      </c>
      <c r="Z99">
        <f t="shared" si="2"/>
        <v>0.18430612499999999</v>
      </c>
      <c r="AA99">
        <f t="shared" si="2"/>
        <v>0.71630357825000091</v>
      </c>
      <c r="AB99">
        <f t="shared" si="2"/>
        <v>1.1273361480000017</v>
      </c>
      <c r="AC99">
        <f t="shared" si="2"/>
        <v>0.80635744799999909</v>
      </c>
      <c r="AD99">
        <f t="shared" si="2"/>
        <v>1.0078789920000026</v>
      </c>
      <c r="AE99">
        <f t="shared" si="2"/>
        <v>1.3699342560000003</v>
      </c>
      <c r="AF99">
        <f t="shared" si="2"/>
        <v>0.72118987475000085</v>
      </c>
      <c r="AG99">
        <f t="shared" si="2"/>
        <v>1.1369707439999981</v>
      </c>
      <c r="AH99">
        <f t="shared" si="2"/>
        <v>4.172168327999997</v>
      </c>
      <c r="AI99">
        <f t="shared" si="2"/>
        <v>0.44387986324999945</v>
      </c>
      <c r="AJ99">
        <f t="shared" si="2"/>
        <v>0</v>
      </c>
      <c r="AK99">
        <f t="shared" si="2"/>
        <v>1.5740161199999987</v>
      </c>
      <c r="AL99">
        <f t="shared" si="2"/>
        <v>1.8025922275000008</v>
      </c>
      <c r="AM99">
        <f t="shared" si="2"/>
        <v>6.3738912250000015E-2</v>
      </c>
      <c r="AN99">
        <f t="shared" si="2"/>
        <v>2.6573088000000019E-2</v>
      </c>
      <c r="AO99">
        <f t="shared" si="2"/>
        <v>0.22078590049999985</v>
      </c>
      <c r="AP99">
        <f t="shared" si="2"/>
        <v>0.25089925524999995</v>
      </c>
      <c r="AQ99">
        <f t="shared" si="2"/>
        <v>1.2835718974999981</v>
      </c>
      <c r="AR99">
        <f t="shared" si="2"/>
        <v>0.77100092800000108</v>
      </c>
      <c r="AS99">
        <f t="shared" si="2"/>
        <v>0.59169711700000038</v>
      </c>
      <c r="AT99">
        <f t="shared" si="2"/>
        <v>0.34725600000000073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0.19352824799999999</v>
      </c>
      <c r="AZ99">
        <f t="shared" si="2"/>
        <v>0.23640383999999964</v>
      </c>
      <c r="BA99">
        <f t="shared" si="2"/>
        <v>0.15667389299999998</v>
      </c>
      <c r="BB99">
        <f t="shared" si="2"/>
        <v>9.2710795250000158E-2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60.619558161250019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45497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261.89</v>
      </c>
      <c r="C3" s="34">
        <v>87.01</v>
      </c>
      <c r="D3" s="93">
        <f>R3+S3+T3</f>
        <v>0</v>
      </c>
      <c r="E3" s="34">
        <v>13.74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115.31</v>
      </c>
      <c r="N3">
        <v>272.74</v>
      </c>
      <c r="O3">
        <v>100.49</v>
      </c>
      <c r="P3">
        <v>0</v>
      </c>
      <c r="Q3">
        <v>43.01</v>
      </c>
      <c r="R3" s="93">
        <v>0</v>
      </c>
      <c r="S3" s="93">
        <v>0</v>
      </c>
      <c r="T3" s="93">
        <v>0</v>
      </c>
      <c r="U3">
        <v>9.9700000000000006</v>
      </c>
      <c r="V3">
        <v>0</v>
      </c>
      <c r="W3">
        <v>6.49</v>
      </c>
      <c r="X3">
        <v>98</v>
      </c>
      <c r="Y3">
        <v>32.659999999999997</v>
      </c>
      <c r="Z3">
        <v>32.67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28.34</v>
      </c>
      <c r="AH3">
        <v>76.33</v>
      </c>
      <c r="AI3">
        <v>76.33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261.89</v>
      </c>
      <c r="C4" s="34">
        <v>87.01</v>
      </c>
      <c r="D4" s="93">
        <f t="shared" ref="D4:D67" si="0">R4+S4+T4</f>
        <v>0</v>
      </c>
      <c r="E4" s="34">
        <v>13.74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115.31</v>
      </c>
      <c r="N4">
        <v>272.74</v>
      </c>
      <c r="O4">
        <v>100.49</v>
      </c>
      <c r="P4">
        <v>0</v>
      </c>
      <c r="Q4">
        <v>43.21</v>
      </c>
      <c r="R4" s="93">
        <v>0</v>
      </c>
      <c r="S4" s="93">
        <v>0</v>
      </c>
      <c r="T4" s="93">
        <v>0</v>
      </c>
      <c r="U4">
        <v>9.9700000000000006</v>
      </c>
      <c r="V4">
        <v>0</v>
      </c>
      <c r="W4">
        <v>6.49</v>
      </c>
      <c r="X4">
        <v>98</v>
      </c>
      <c r="Y4">
        <v>32.659999999999997</v>
      </c>
      <c r="Z4">
        <v>32.67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28.34</v>
      </c>
      <c r="AH4">
        <v>76.33</v>
      </c>
      <c r="AI4">
        <v>76.33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261.89</v>
      </c>
      <c r="C5" s="34">
        <v>87.01</v>
      </c>
      <c r="D5" s="93">
        <f t="shared" si="0"/>
        <v>0</v>
      </c>
      <c r="E5" s="34">
        <v>13.74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115.31</v>
      </c>
      <c r="N5">
        <v>272.74</v>
      </c>
      <c r="O5">
        <v>100.49</v>
      </c>
      <c r="P5">
        <v>0</v>
      </c>
      <c r="Q5">
        <v>43.41</v>
      </c>
      <c r="R5" s="93">
        <v>0</v>
      </c>
      <c r="S5" s="93">
        <v>0</v>
      </c>
      <c r="T5" s="93">
        <v>0</v>
      </c>
      <c r="U5">
        <v>9.9700000000000006</v>
      </c>
      <c r="V5">
        <v>0</v>
      </c>
      <c r="W5">
        <v>6.49</v>
      </c>
      <c r="X5">
        <v>97</v>
      </c>
      <c r="Y5">
        <v>32.340000000000003</v>
      </c>
      <c r="Z5">
        <v>32.33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28.34</v>
      </c>
      <c r="AH5">
        <v>76.33</v>
      </c>
      <c r="AI5">
        <v>76.33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261.89</v>
      </c>
      <c r="C6" s="34">
        <v>87.01</v>
      </c>
      <c r="D6" s="93">
        <f t="shared" si="0"/>
        <v>0</v>
      </c>
      <c r="E6" s="34">
        <v>13.74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115.31</v>
      </c>
      <c r="N6">
        <v>272.74</v>
      </c>
      <c r="O6">
        <v>100.49</v>
      </c>
      <c r="P6">
        <v>0</v>
      </c>
      <c r="Q6">
        <v>43.61</v>
      </c>
      <c r="R6" s="93">
        <v>0</v>
      </c>
      <c r="S6" s="93">
        <v>0</v>
      </c>
      <c r="T6" s="93">
        <v>0</v>
      </c>
      <c r="U6">
        <v>9.9700000000000006</v>
      </c>
      <c r="V6">
        <v>0</v>
      </c>
      <c r="W6">
        <v>6.49</v>
      </c>
      <c r="X6">
        <v>94.5</v>
      </c>
      <c r="Y6">
        <v>31.5</v>
      </c>
      <c r="Z6">
        <v>31.5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28.34</v>
      </c>
      <c r="AH6">
        <v>76.33</v>
      </c>
      <c r="AI6">
        <v>76.33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261.89</v>
      </c>
      <c r="C7" s="34">
        <v>87.01</v>
      </c>
      <c r="D7" s="93">
        <f t="shared" si="0"/>
        <v>0</v>
      </c>
      <c r="E7" s="34">
        <v>13.74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110.58</v>
      </c>
      <c r="N7">
        <v>272.74</v>
      </c>
      <c r="O7">
        <v>100.49</v>
      </c>
      <c r="P7">
        <v>0</v>
      </c>
      <c r="Q7">
        <v>43.81</v>
      </c>
      <c r="R7" s="93">
        <v>0</v>
      </c>
      <c r="S7" s="93">
        <v>0</v>
      </c>
      <c r="T7" s="93">
        <v>0</v>
      </c>
      <c r="U7">
        <v>9.59</v>
      </c>
      <c r="V7">
        <v>0</v>
      </c>
      <c r="W7">
        <v>6.31</v>
      </c>
      <c r="X7">
        <v>94.5</v>
      </c>
      <c r="Y7">
        <v>31.5</v>
      </c>
      <c r="Z7">
        <v>31.5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28.34</v>
      </c>
      <c r="AH7">
        <v>75</v>
      </c>
      <c r="AI7">
        <v>75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261.89</v>
      </c>
      <c r="C8" s="34">
        <v>87.01</v>
      </c>
      <c r="D8" s="93">
        <f t="shared" si="0"/>
        <v>0</v>
      </c>
      <c r="E8" s="34">
        <v>13.74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110.58</v>
      </c>
      <c r="N8">
        <v>272.74</v>
      </c>
      <c r="O8">
        <v>100.49</v>
      </c>
      <c r="P8">
        <v>0</v>
      </c>
      <c r="Q8">
        <v>44.21</v>
      </c>
      <c r="R8" s="93">
        <v>0</v>
      </c>
      <c r="S8" s="93">
        <v>0</v>
      </c>
      <c r="T8" s="93">
        <v>0</v>
      </c>
      <c r="U8">
        <v>9.59</v>
      </c>
      <c r="V8">
        <v>0</v>
      </c>
      <c r="W8">
        <v>6.31</v>
      </c>
      <c r="X8">
        <v>93</v>
      </c>
      <c r="Y8">
        <v>31</v>
      </c>
      <c r="Z8">
        <v>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27</v>
      </c>
      <c r="AH8">
        <v>73.67</v>
      </c>
      <c r="AI8">
        <v>73.67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261.89</v>
      </c>
      <c r="C9" s="34">
        <v>87.01</v>
      </c>
      <c r="D9" s="93">
        <f t="shared" si="0"/>
        <v>0</v>
      </c>
      <c r="E9" s="34">
        <v>13.74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110.58</v>
      </c>
      <c r="N9">
        <v>272.74</v>
      </c>
      <c r="O9">
        <v>100.49</v>
      </c>
      <c r="P9">
        <v>0</v>
      </c>
      <c r="Q9">
        <v>44.61</v>
      </c>
      <c r="R9" s="93">
        <v>0</v>
      </c>
      <c r="S9" s="93">
        <v>0</v>
      </c>
      <c r="T9" s="93">
        <v>0</v>
      </c>
      <c r="U9">
        <v>9.59</v>
      </c>
      <c r="V9">
        <v>0</v>
      </c>
      <c r="W9">
        <v>6.31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26.66</v>
      </c>
      <c r="AH9">
        <v>73.67</v>
      </c>
      <c r="AI9">
        <v>73.67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261.89</v>
      </c>
      <c r="C10" s="34">
        <v>87.01</v>
      </c>
      <c r="D10" s="93">
        <f t="shared" si="0"/>
        <v>0</v>
      </c>
      <c r="E10" s="34">
        <v>13.74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110.58</v>
      </c>
      <c r="N10">
        <v>272.74</v>
      </c>
      <c r="O10">
        <v>100.49</v>
      </c>
      <c r="P10">
        <v>0</v>
      </c>
      <c r="Q10">
        <v>44.81</v>
      </c>
      <c r="R10" s="93">
        <v>0</v>
      </c>
      <c r="S10" s="93">
        <v>0</v>
      </c>
      <c r="T10" s="93">
        <v>0</v>
      </c>
      <c r="U10">
        <v>9.59</v>
      </c>
      <c r="V10">
        <v>0</v>
      </c>
      <c r="W10">
        <v>6.31</v>
      </c>
      <c r="X10">
        <v>92</v>
      </c>
      <c r="Y10">
        <v>30.66</v>
      </c>
      <c r="Z10">
        <v>30.67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26.34</v>
      </c>
      <c r="AH10">
        <v>73.67</v>
      </c>
      <c r="AI10">
        <v>73.67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261.89</v>
      </c>
      <c r="C11" s="34">
        <v>87.01</v>
      </c>
      <c r="D11" s="93">
        <f t="shared" si="0"/>
        <v>0</v>
      </c>
      <c r="E11" s="34">
        <v>13.74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110.58</v>
      </c>
      <c r="N11">
        <v>272.74</v>
      </c>
      <c r="O11">
        <v>100.49</v>
      </c>
      <c r="P11">
        <v>0</v>
      </c>
      <c r="Q11">
        <v>44.61</v>
      </c>
      <c r="R11" s="93">
        <v>0</v>
      </c>
      <c r="S11" s="93">
        <v>0</v>
      </c>
      <c r="T11" s="93">
        <v>0</v>
      </c>
      <c r="U11">
        <v>9.36</v>
      </c>
      <c r="V11">
        <v>0</v>
      </c>
      <c r="W11">
        <v>6.13</v>
      </c>
      <c r="X11">
        <v>101.5</v>
      </c>
      <c r="Y11">
        <v>33.840000000000003</v>
      </c>
      <c r="Z11">
        <v>33.83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31.66</v>
      </c>
      <c r="AH11">
        <v>73.33</v>
      </c>
      <c r="AI11">
        <v>73.33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261.89</v>
      </c>
      <c r="C12" s="34">
        <v>87.01</v>
      </c>
      <c r="D12" s="93">
        <f t="shared" si="0"/>
        <v>0</v>
      </c>
      <c r="E12" s="34">
        <v>13.74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110.58</v>
      </c>
      <c r="N12">
        <v>272.74</v>
      </c>
      <c r="O12">
        <v>100.49</v>
      </c>
      <c r="P12">
        <v>0</v>
      </c>
      <c r="Q12">
        <v>44.21</v>
      </c>
      <c r="R12" s="93">
        <v>0</v>
      </c>
      <c r="S12" s="93">
        <v>0</v>
      </c>
      <c r="T12" s="93">
        <v>0</v>
      </c>
      <c r="U12">
        <v>9.36</v>
      </c>
      <c r="V12">
        <v>0</v>
      </c>
      <c r="W12">
        <v>6.13</v>
      </c>
      <c r="X12">
        <v>101.5</v>
      </c>
      <c r="Y12">
        <v>33.840000000000003</v>
      </c>
      <c r="Z12">
        <v>33.83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31.66</v>
      </c>
      <c r="AH12">
        <v>73.33</v>
      </c>
      <c r="AI12">
        <v>73.33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261.89</v>
      </c>
      <c r="C13" s="34">
        <v>87.01</v>
      </c>
      <c r="D13" s="93">
        <f t="shared" si="0"/>
        <v>0</v>
      </c>
      <c r="E13" s="34">
        <v>13.74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66.16</v>
      </c>
      <c r="N13">
        <v>272.74</v>
      </c>
      <c r="O13">
        <v>100.49</v>
      </c>
      <c r="P13">
        <v>0</v>
      </c>
      <c r="Q13">
        <v>44.21</v>
      </c>
      <c r="R13" s="93">
        <v>0</v>
      </c>
      <c r="S13" s="93">
        <v>0</v>
      </c>
      <c r="T13" s="93">
        <v>0</v>
      </c>
      <c r="U13">
        <v>9.36</v>
      </c>
      <c r="V13">
        <v>0</v>
      </c>
      <c r="W13">
        <v>6.13</v>
      </c>
      <c r="X13">
        <v>101.5</v>
      </c>
      <c r="Y13">
        <v>33.840000000000003</v>
      </c>
      <c r="Z13">
        <v>33.83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31.66</v>
      </c>
      <c r="AH13">
        <v>80</v>
      </c>
      <c r="AI13">
        <v>80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261.89</v>
      </c>
      <c r="C14" s="34">
        <v>87.01</v>
      </c>
      <c r="D14" s="93">
        <f t="shared" si="0"/>
        <v>0</v>
      </c>
      <c r="E14" s="34">
        <v>13.74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66.16</v>
      </c>
      <c r="N14">
        <v>272.74</v>
      </c>
      <c r="O14">
        <v>100.49</v>
      </c>
      <c r="P14">
        <v>0</v>
      </c>
      <c r="Q14">
        <v>43.01</v>
      </c>
      <c r="R14" s="93">
        <v>0</v>
      </c>
      <c r="S14" s="93">
        <v>0</v>
      </c>
      <c r="T14" s="93">
        <v>0</v>
      </c>
      <c r="U14">
        <v>9.36</v>
      </c>
      <c r="V14">
        <v>0</v>
      </c>
      <c r="W14">
        <v>6.13</v>
      </c>
      <c r="X14">
        <v>101</v>
      </c>
      <c r="Y14">
        <v>33.659999999999997</v>
      </c>
      <c r="Z14">
        <v>33.67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31.34</v>
      </c>
      <c r="AH14">
        <v>80</v>
      </c>
      <c r="AI14">
        <v>80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261.89</v>
      </c>
      <c r="C15" s="34">
        <v>76.48</v>
      </c>
      <c r="D15" s="93">
        <f t="shared" si="0"/>
        <v>0</v>
      </c>
      <c r="E15" s="34">
        <v>14.7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66.16</v>
      </c>
      <c r="N15">
        <v>272.74</v>
      </c>
      <c r="O15">
        <v>53.05</v>
      </c>
      <c r="P15">
        <v>0</v>
      </c>
      <c r="Q15">
        <v>39.22</v>
      </c>
      <c r="R15" s="93">
        <v>0</v>
      </c>
      <c r="S15" s="93">
        <v>0</v>
      </c>
      <c r="T15" s="93">
        <v>0</v>
      </c>
      <c r="U15">
        <v>9.06</v>
      </c>
      <c r="V15">
        <v>0</v>
      </c>
      <c r="W15">
        <v>5.93</v>
      </c>
      <c r="X15">
        <v>101</v>
      </c>
      <c r="Y15">
        <v>33.659999999999997</v>
      </c>
      <c r="Z15">
        <v>33.67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31.34</v>
      </c>
      <c r="AH15">
        <v>81.67</v>
      </c>
      <c r="AI15">
        <v>81.67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261.89</v>
      </c>
      <c r="C16" s="34">
        <v>76.48</v>
      </c>
      <c r="D16" s="93">
        <f t="shared" si="0"/>
        <v>0</v>
      </c>
      <c r="E16" s="34">
        <v>14.7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66.16</v>
      </c>
      <c r="N16">
        <v>272.74</v>
      </c>
      <c r="O16">
        <v>53.05</v>
      </c>
      <c r="P16">
        <v>0</v>
      </c>
      <c r="Q16">
        <v>38.82</v>
      </c>
      <c r="R16" s="93">
        <v>0</v>
      </c>
      <c r="S16" s="93">
        <v>0</v>
      </c>
      <c r="T16" s="93">
        <v>0</v>
      </c>
      <c r="U16">
        <v>9.06</v>
      </c>
      <c r="V16">
        <v>0</v>
      </c>
      <c r="W16">
        <v>5.93</v>
      </c>
      <c r="X16">
        <v>100.5</v>
      </c>
      <c r="Y16">
        <v>33.5</v>
      </c>
      <c r="Z16">
        <v>33.5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31.34</v>
      </c>
      <c r="AH16">
        <v>81.67</v>
      </c>
      <c r="AI16">
        <v>81.67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201.47</v>
      </c>
      <c r="C17" s="34">
        <v>57.59</v>
      </c>
      <c r="D17" s="93">
        <f t="shared" si="0"/>
        <v>0</v>
      </c>
      <c r="E17" s="34">
        <v>14.7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66.16</v>
      </c>
      <c r="N17">
        <v>272.74</v>
      </c>
      <c r="O17">
        <v>53.05</v>
      </c>
      <c r="P17">
        <v>0</v>
      </c>
      <c r="Q17">
        <v>38.42</v>
      </c>
      <c r="R17" s="93">
        <v>0</v>
      </c>
      <c r="S17" s="93">
        <v>0</v>
      </c>
      <c r="T17" s="93">
        <v>0</v>
      </c>
      <c r="U17">
        <v>9.06</v>
      </c>
      <c r="V17">
        <v>0</v>
      </c>
      <c r="W17">
        <v>5.93</v>
      </c>
      <c r="X17">
        <v>100.5</v>
      </c>
      <c r="Y17">
        <v>33.5</v>
      </c>
      <c r="Z17">
        <v>33.5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31</v>
      </c>
      <c r="AH17">
        <v>81.67</v>
      </c>
      <c r="AI17">
        <v>81.67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201.47</v>
      </c>
      <c r="C18" s="34">
        <v>57.59</v>
      </c>
      <c r="D18" s="93">
        <f t="shared" si="0"/>
        <v>0</v>
      </c>
      <c r="E18" s="34">
        <v>14.7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66.16</v>
      </c>
      <c r="N18">
        <v>272.74</v>
      </c>
      <c r="O18">
        <v>53.05</v>
      </c>
      <c r="P18">
        <v>0</v>
      </c>
      <c r="Q18">
        <v>37.619999999999997</v>
      </c>
      <c r="R18" s="93">
        <v>0</v>
      </c>
      <c r="S18" s="93">
        <v>0</v>
      </c>
      <c r="T18" s="93">
        <v>0</v>
      </c>
      <c r="U18">
        <v>9.06</v>
      </c>
      <c r="V18">
        <v>0</v>
      </c>
      <c r="W18">
        <v>5.93</v>
      </c>
      <c r="X18">
        <v>100</v>
      </c>
      <c r="Y18">
        <v>33.340000000000003</v>
      </c>
      <c r="Z18">
        <v>33.33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31</v>
      </c>
      <c r="AH18">
        <v>81.67</v>
      </c>
      <c r="AI18">
        <v>81.67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201.47</v>
      </c>
      <c r="C19" s="34">
        <v>57.59</v>
      </c>
      <c r="D19" s="93">
        <f t="shared" si="0"/>
        <v>0</v>
      </c>
      <c r="E19" s="34">
        <v>11.81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66.16</v>
      </c>
      <c r="N19">
        <v>272.74</v>
      </c>
      <c r="O19">
        <v>53.05</v>
      </c>
      <c r="P19">
        <v>0</v>
      </c>
      <c r="Q19">
        <v>43.01</v>
      </c>
      <c r="R19" s="93">
        <v>0</v>
      </c>
      <c r="S19" s="93">
        <v>0</v>
      </c>
      <c r="T19" s="93">
        <v>0</v>
      </c>
      <c r="U19">
        <v>9.06</v>
      </c>
      <c r="V19">
        <v>0</v>
      </c>
      <c r="W19">
        <v>5.75</v>
      </c>
      <c r="X19">
        <v>99.5</v>
      </c>
      <c r="Y19">
        <v>33.159999999999997</v>
      </c>
      <c r="Z19">
        <v>33.17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30.66</v>
      </c>
      <c r="AH19">
        <v>81.67</v>
      </c>
      <c r="AI19">
        <v>81.67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201.47</v>
      </c>
      <c r="C20" s="34">
        <v>57.59</v>
      </c>
      <c r="D20" s="93">
        <f t="shared" si="0"/>
        <v>0</v>
      </c>
      <c r="E20" s="34">
        <v>11.81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66.16</v>
      </c>
      <c r="N20">
        <v>272.74</v>
      </c>
      <c r="O20">
        <v>53.05</v>
      </c>
      <c r="P20">
        <v>0</v>
      </c>
      <c r="Q20">
        <v>43.01</v>
      </c>
      <c r="R20" s="93">
        <v>0</v>
      </c>
      <c r="S20" s="93">
        <v>0</v>
      </c>
      <c r="T20" s="93">
        <v>0</v>
      </c>
      <c r="U20">
        <v>9.06</v>
      </c>
      <c r="V20">
        <v>0</v>
      </c>
      <c r="W20">
        <v>5.75</v>
      </c>
      <c r="X20">
        <v>99.5</v>
      </c>
      <c r="Y20">
        <v>33.159999999999997</v>
      </c>
      <c r="Z20">
        <v>33.17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30.34</v>
      </c>
      <c r="AH20">
        <v>81.67</v>
      </c>
      <c r="AI20">
        <v>81.67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201.47</v>
      </c>
      <c r="C21" s="34">
        <v>57.59</v>
      </c>
      <c r="D21" s="93">
        <f t="shared" si="0"/>
        <v>0</v>
      </c>
      <c r="E21" s="34">
        <v>11.81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66.16</v>
      </c>
      <c r="N21">
        <v>272.74</v>
      </c>
      <c r="O21">
        <v>53.05</v>
      </c>
      <c r="P21">
        <v>0</v>
      </c>
      <c r="Q21">
        <v>43.01</v>
      </c>
      <c r="R21" s="93">
        <v>0</v>
      </c>
      <c r="S21" s="93">
        <v>0</v>
      </c>
      <c r="T21" s="93">
        <v>0</v>
      </c>
      <c r="U21">
        <v>8.59</v>
      </c>
      <c r="V21">
        <v>0</v>
      </c>
      <c r="W21">
        <v>5.75</v>
      </c>
      <c r="X21">
        <v>102.5</v>
      </c>
      <c r="Y21">
        <v>34.159999999999997</v>
      </c>
      <c r="Z21">
        <v>34.17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30.34</v>
      </c>
      <c r="AH21">
        <v>81.67</v>
      </c>
      <c r="AI21">
        <v>81.67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201.47</v>
      </c>
      <c r="C22" s="34">
        <v>57.59</v>
      </c>
      <c r="D22" s="93">
        <f t="shared" si="0"/>
        <v>0</v>
      </c>
      <c r="E22" s="34">
        <v>11.81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66.16</v>
      </c>
      <c r="N22">
        <v>272.74</v>
      </c>
      <c r="O22">
        <v>53.05</v>
      </c>
      <c r="P22">
        <v>0</v>
      </c>
      <c r="Q22">
        <v>43.01</v>
      </c>
      <c r="R22" s="93">
        <v>0</v>
      </c>
      <c r="S22" s="93">
        <v>0</v>
      </c>
      <c r="T22" s="93">
        <v>0</v>
      </c>
      <c r="U22">
        <v>8.59</v>
      </c>
      <c r="V22">
        <v>0</v>
      </c>
      <c r="W22">
        <v>5.75</v>
      </c>
      <c r="X22">
        <v>102.5</v>
      </c>
      <c r="Y22">
        <v>34.159999999999997</v>
      </c>
      <c r="Z22">
        <v>34.17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</v>
      </c>
      <c r="AH22">
        <v>81.67</v>
      </c>
      <c r="AI22">
        <v>81.67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165.86</v>
      </c>
      <c r="C23" s="34">
        <v>57.59</v>
      </c>
      <c r="D23" s="93">
        <f t="shared" si="0"/>
        <v>0</v>
      </c>
      <c r="E23" s="34">
        <v>11.81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66.16</v>
      </c>
      <c r="N23">
        <v>272.74</v>
      </c>
      <c r="O23">
        <v>53.05</v>
      </c>
      <c r="P23">
        <v>0</v>
      </c>
      <c r="Q23">
        <v>43.01</v>
      </c>
      <c r="R23" s="93">
        <v>0</v>
      </c>
      <c r="S23" s="93">
        <v>0</v>
      </c>
      <c r="T23" s="93">
        <v>0</v>
      </c>
      <c r="U23">
        <v>8.2100000000000009</v>
      </c>
      <c r="V23">
        <v>0</v>
      </c>
      <c r="W23">
        <v>5.57</v>
      </c>
      <c r="X23">
        <v>102.5</v>
      </c>
      <c r="Y23">
        <v>34.159999999999997</v>
      </c>
      <c r="Z23">
        <v>34.17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30</v>
      </c>
      <c r="AH23">
        <v>81.67</v>
      </c>
      <c r="AI23">
        <v>81.67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201.47</v>
      </c>
      <c r="C24" s="34">
        <v>57.59</v>
      </c>
      <c r="D24" s="93">
        <f t="shared" si="0"/>
        <v>0</v>
      </c>
      <c r="E24" s="34">
        <v>11.81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66.16</v>
      </c>
      <c r="N24">
        <v>272.74</v>
      </c>
      <c r="O24">
        <v>53.05</v>
      </c>
      <c r="P24">
        <v>0</v>
      </c>
      <c r="Q24">
        <v>43.01</v>
      </c>
      <c r="R24" s="93">
        <v>0</v>
      </c>
      <c r="S24" s="93">
        <v>0</v>
      </c>
      <c r="T24" s="93">
        <v>0</v>
      </c>
      <c r="U24">
        <v>8.2100000000000009</v>
      </c>
      <c r="V24">
        <v>0</v>
      </c>
      <c r="W24">
        <v>5.57</v>
      </c>
      <c r="X24">
        <v>102.5</v>
      </c>
      <c r="Y24">
        <v>34.159999999999997</v>
      </c>
      <c r="Z24">
        <v>34.17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29.66</v>
      </c>
      <c r="AH24">
        <v>81.67</v>
      </c>
      <c r="AI24">
        <v>81.67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201.47</v>
      </c>
      <c r="C25" s="34">
        <v>57.59</v>
      </c>
      <c r="D25" s="93">
        <f t="shared" si="0"/>
        <v>0</v>
      </c>
      <c r="E25" s="34">
        <v>11.81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66.16</v>
      </c>
      <c r="N25">
        <v>272.74</v>
      </c>
      <c r="O25">
        <v>100.49</v>
      </c>
      <c r="P25">
        <v>0</v>
      </c>
      <c r="Q25">
        <v>39.020000000000003</v>
      </c>
      <c r="R25" s="93">
        <v>0</v>
      </c>
      <c r="S25" s="93">
        <v>0</v>
      </c>
      <c r="T25" s="93">
        <v>0</v>
      </c>
      <c r="U25">
        <v>8.2100000000000009</v>
      </c>
      <c r="V25">
        <v>0</v>
      </c>
      <c r="W25">
        <v>5.57</v>
      </c>
      <c r="X25">
        <v>102.5</v>
      </c>
      <c r="Y25">
        <v>34.159999999999997</v>
      </c>
      <c r="Z25">
        <v>34.17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29.34</v>
      </c>
      <c r="AH25">
        <v>81.67</v>
      </c>
      <c r="AI25">
        <v>81.67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201.47</v>
      </c>
      <c r="C26" s="34">
        <v>68.08</v>
      </c>
      <c r="D26" s="93">
        <f t="shared" si="0"/>
        <v>0</v>
      </c>
      <c r="E26" s="34">
        <v>11.81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66.16</v>
      </c>
      <c r="N26">
        <v>272.74</v>
      </c>
      <c r="O26">
        <v>100.49</v>
      </c>
      <c r="P26">
        <v>0</v>
      </c>
      <c r="Q26">
        <v>38.82</v>
      </c>
      <c r="R26" s="93">
        <v>0</v>
      </c>
      <c r="S26" s="93">
        <v>0</v>
      </c>
      <c r="T26" s="93">
        <v>0</v>
      </c>
      <c r="U26">
        <v>8.2100000000000009</v>
      </c>
      <c r="V26">
        <v>0.76057799999999998</v>
      </c>
      <c r="W26">
        <v>5.57</v>
      </c>
      <c r="X26">
        <v>102.5</v>
      </c>
      <c r="Y26">
        <v>34.159999999999997</v>
      </c>
      <c r="Z26">
        <v>34.17</v>
      </c>
      <c r="AA26">
        <v>0.49</v>
      </c>
      <c r="AB26">
        <v>0.1</v>
      </c>
      <c r="AC26">
        <v>0</v>
      </c>
      <c r="AD26">
        <v>0.2</v>
      </c>
      <c r="AE26">
        <v>0</v>
      </c>
      <c r="AF26">
        <v>0</v>
      </c>
      <c r="AG26">
        <v>29</v>
      </c>
      <c r="AH26">
        <v>81.67</v>
      </c>
      <c r="AI26">
        <v>81.67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201.47</v>
      </c>
      <c r="C27" s="34">
        <v>68.08</v>
      </c>
      <c r="D27" s="93">
        <f t="shared" si="0"/>
        <v>16.310000000000002</v>
      </c>
      <c r="E27" s="34">
        <v>11.81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66.16</v>
      </c>
      <c r="N27">
        <v>272.74</v>
      </c>
      <c r="O27">
        <v>100.49</v>
      </c>
      <c r="P27">
        <v>0</v>
      </c>
      <c r="Q27">
        <v>38.619999999999997</v>
      </c>
      <c r="R27" s="93">
        <v>10.06</v>
      </c>
      <c r="S27" s="93">
        <v>0</v>
      </c>
      <c r="T27" s="93">
        <v>6.25</v>
      </c>
      <c r="U27">
        <v>8.2100000000000009</v>
      </c>
      <c r="V27">
        <v>2.252481</v>
      </c>
      <c r="W27">
        <v>5.38</v>
      </c>
      <c r="X27">
        <v>102.5</v>
      </c>
      <c r="Y27">
        <v>34.159999999999997</v>
      </c>
      <c r="Z27">
        <v>34.17</v>
      </c>
      <c r="AA27">
        <v>2.67</v>
      </c>
      <c r="AB27">
        <v>0.53</v>
      </c>
      <c r="AC27">
        <v>0.82</v>
      </c>
      <c r="AD27">
        <v>1</v>
      </c>
      <c r="AE27">
        <v>1</v>
      </c>
      <c r="AF27">
        <v>0</v>
      </c>
      <c r="AG27">
        <v>28.34</v>
      </c>
      <c r="AH27">
        <v>81.67</v>
      </c>
      <c r="AI27">
        <v>81.67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201.47</v>
      </c>
      <c r="C28" s="34">
        <v>68.08</v>
      </c>
      <c r="D28" s="93">
        <f t="shared" si="0"/>
        <v>25.89</v>
      </c>
      <c r="E28" s="34">
        <v>11.81</v>
      </c>
      <c r="F28" s="34"/>
      <c r="G28" s="34"/>
      <c r="H28" s="34"/>
      <c r="I28" s="34"/>
      <c r="J28" s="37">
        <v>0.37</v>
      </c>
      <c r="K28" s="37">
        <v>0.37</v>
      </c>
      <c r="L28" s="37">
        <v>0.38</v>
      </c>
      <c r="M28">
        <v>66.16</v>
      </c>
      <c r="N28">
        <v>272.74</v>
      </c>
      <c r="O28">
        <v>100.49</v>
      </c>
      <c r="P28">
        <v>0</v>
      </c>
      <c r="Q28">
        <v>38.619999999999997</v>
      </c>
      <c r="R28" s="93">
        <v>15.8</v>
      </c>
      <c r="S28" s="93">
        <v>1</v>
      </c>
      <c r="T28" s="93">
        <v>9.09</v>
      </c>
      <c r="U28">
        <v>8.2100000000000009</v>
      </c>
      <c r="V28">
        <v>3.6663760000000001</v>
      </c>
      <c r="W28">
        <v>5.38</v>
      </c>
      <c r="X28">
        <v>102.5</v>
      </c>
      <c r="Y28">
        <v>34.159999999999997</v>
      </c>
      <c r="Z28">
        <v>34.17</v>
      </c>
      <c r="AA28">
        <v>5.83</v>
      </c>
      <c r="AB28">
        <v>1.1599999999999999</v>
      </c>
      <c r="AC28">
        <v>2.92</v>
      </c>
      <c r="AD28">
        <v>2</v>
      </c>
      <c r="AE28">
        <v>2</v>
      </c>
      <c r="AF28">
        <v>1</v>
      </c>
      <c r="AG28">
        <v>27.66</v>
      </c>
      <c r="AH28">
        <v>81.67</v>
      </c>
      <c r="AI28">
        <v>81.67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201.47</v>
      </c>
      <c r="C29" s="34">
        <v>57.59</v>
      </c>
      <c r="D29" s="93">
        <f t="shared" si="0"/>
        <v>44.04</v>
      </c>
      <c r="E29" s="34">
        <v>11.81</v>
      </c>
      <c r="F29" s="34"/>
      <c r="G29" s="34"/>
      <c r="H29" s="34"/>
      <c r="I29" s="34"/>
      <c r="J29" s="37">
        <v>0.74</v>
      </c>
      <c r="K29" s="37">
        <v>0.74</v>
      </c>
      <c r="L29" s="37">
        <v>0.76</v>
      </c>
      <c r="M29">
        <v>66.16</v>
      </c>
      <c r="N29">
        <v>272.74</v>
      </c>
      <c r="O29">
        <v>71.55</v>
      </c>
      <c r="P29">
        <v>0</v>
      </c>
      <c r="Q29">
        <v>38.619999999999997</v>
      </c>
      <c r="R29" s="93">
        <v>25.94</v>
      </c>
      <c r="S29" s="93">
        <v>5</v>
      </c>
      <c r="T29" s="93">
        <v>13.1</v>
      </c>
      <c r="U29">
        <v>8.2100000000000009</v>
      </c>
      <c r="V29">
        <v>5.0900220000000003</v>
      </c>
      <c r="W29">
        <v>5.38</v>
      </c>
      <c r="X29">
        <v>102.5</v>
      </c>
      <c r="Y29">
        <v>34.159999999999997</v>
      </c>
      <c r="Z29">
        <v>34.17</v>
      </c>
      <c r="AA29">
        <v>9.98</v>
      </c>
      <c r="AB29">
        <v>2</v>
      </c>
      <c r="AC29">
        <v>4.9400000000000004</v>
      </c>
      <c r="AD29">
        <v>5</v>
      </c>
      <c r="AE29">
        <v>5</v>
      </c>
      <c r="AF29">
        <v>3</v>
      </c>
      <c r="AG29">
        <v>27</v>
      </c>
      <c r="AH29">
        <v>81.67</v>
      </c>
      <c r="AI29">
        <v>81.67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201.47</v>
      </c>
      <c r="C30" s="34">
        <v>57.59</v>
      </c>
      <c r="D30" s="93">
        <f t="shared" si="0"/>
        <v>67.03</v>
      </c>
      <c r="E30" s="34">
        <v>11.81</v>
      </c>
      <c r="F30" s="34"/>
      <c r="G30" s="34"/>
      <c r="H30" s="34"/>
      <c r="I30" s="34"/>
      <c r="J30" s="37">
        <v>1.08</v>
      </c>
      <c r="K30" s="37">
        <v>1.08</v>
      </c>
      <c r="L30" s="37">
        <v>1.1000000000000001</v>
      </c>
      <c r="M30">
        <v>66.16</v>
      </c>
      <c r="N30">
        <v>272.74</v>
      </c>
      <c r="O30">
        <v>53.05</v>
      </c>
      <c r="P30">
        <v>0</v>
      </c>
      <c r="Q30">
        <v>38.619999999999997</v>
      </c>
      <c r="R30" s="93">
        <v>33</v>
      </c>
      <c r="S30" s="93">
        <v>12</v>
      </c>
      <c r="T30" s="93">
        <v>22.03</v>
      </c>
      <c r="U30">
        <v>8.2100000000000009</v>
      </c>
      <c r="V30">
        <v>6.7086880000000004</v>
      </c>
      <c r="W30">
        <v>5.38</v>
      </c>
      <c r="X30">
        <v>102.5</v>
      </c>
      <c r="Y30">
        <v>34.159999999999997</v>
      </c>
      <c r="Z30">
        <v>34.17</v>
      </c>
      <c r="AA30">
        <v>15.13</v>
      </c>
      <c r="AB30">
        <v>3.02</v>
      </c>
      <c r="AC30">
        <v>7.94</v>
      </c>
      <c r="AD30">
        <v>6</v>
      </c>
      <c r="AE30">
        <v>8</v>
      </c>
      <c r="AF30">
        <v>4</v>
      </c>
      <c r="AG30">
        <v>26.34</v>
      </c>
      <c r="AH30">
        <v>81.67</v>
      </c>
      <c r="AI30">
        <v>81.67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201.47</v>
      </c>
      <c r="C31" s="34">
        <v>57.59</v>
      </c>
      <c r="D31" s="93">
        <f t="shared" si="0"/>
        <v>86</v>
      </c>
      <c r="E31" s="34">
        <v>11.81</v>
      </c>
      <c r="F31" s="34"/>
      <c r="G31" s="34"/>
      <c r="H31" s="34"/>
      <c r="I31" s="34"/>
      <c r="J31" s="37">
        <v>1.57</v>
      </c>
      <c r="K31" s="37">
        <v>1.57</v>
      </c>
      <c r="L31" s="37">
        <v>1.6</v>
      </c>
      <c r="M31">
        <v>66.16</v>
      </c>
      <c r="N31">
        <v>272.74</v>
      </c>
      <c r="O31">
        <v>53.05</v>
      </c>
      <c r="P31">
        <v>0</v>
      </c>
      <c r="Q31">
        <v>36.020000000000003</v>
      </c>
      <c r="R31" s="93">
        <v>33</v>
      </c>
      <c r="S31" s="93">
        <v>20</v>
      </c>
      <c r="T31" s="93">
        <v>33</v>
      </c>
      <c r="U31">
        <v>7.98</v>
      </c>
      <c r="V31">
        <v>8.6101329999999994</v>
      </c>
      <c r="W31">
        <v>5.2</v>
      </c>
      <c r="X31">
        <v>102.5</v>
      </c>
      <c r="Y31">
        <v>34.159999999999997</v>
      </c>
      <c r="Z31">
        <v>34.17</v>
      </c>
      <c r="AA31">
        <v>22.47</v>
      </c>
      <c r="AB31">
        <v>4.49</v>
      </c>
      <c r="AC31">
        <v>11</v>
      </c>
      <c r="AD31">
        <v>7</v>
      </c>
      <c r="AE31">
        <v>10</v>
      </c>
      <c r="AF31">
        <v>5</v>
      </c>
      <c r="AG31">
        <v>25.66</v>
      </c>
      <c r="AH31">
        <v>81.67</v>
      </c>
      <c r="AI31">
        <v>81.67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201.47</v>
      </c>
      <c r="C32" s="34">
        <v>57.59</v>
      </c>
      <c r="D32" s="93">
        <f t="shared" si="0"/>
        <v>96</v>
      </c>
      <c r="E32" s="34">
        <v>11.81</v>
      </c>
      <c r="F32" s="34"/>
      <c r="G32" s="34"/>
      <c r="H32" s="34"/>
      <c r="I32" s="34"/>
      <c r="J32" s="37">
        <v>2.11</v>
      </c>
      <c r="K32" s="37">
        <v>2.11</v>
      </c>
      <c r="L32" s="37">
        <v>2.16</v>
      </c>
      <c r="M32">
        <v>66.16</v>
      </c>
      <c r="N32">
        <v>272.74</v>
      </c>
      <c r="O32">
        <v>53.05</v>
      </c>
      <c r="P32">
        <v>0</v>
      </c>
      <c r="Q32">
        <v>36.020000000000003</v>
      </c>
      <c r="R32" s="93">
        <v>33</v>
      </c>
      <c r="S32" s="93">
        <v>30</v>
      </c>
      <c r="T32" s="93">
        <v>33</v>
      </c>
      <c r="U32">
        <v>7.98</v>
      </c>
      <c r="V32">
        <v>10.833361</v>
      </c>
      <c r="W32">
        <v>5.2</v>
      </c>
      <c r="X32">
        <v>102.5</v>
      </c>
      <c r="Y32">
        <v>34.159999999999997</v>
      </c>
      <c r="Z32">
        <v>34.17</v>
      </c>
      <c r="AA32">
        <v>32.17</v>
      </c>
      <c r="AB32">
        <v>6.43</v>
      </c>
      <c r="AC32">
        <v>14</v>
      </c>
      <c r="AD32">
        <v>8.5</v>
      </c>
      <c r="AE32">
        <v>12</v>
      </c>
      <c r="AF32">
        <v>6</v>
      </c>
      <c r="AG32">
        <v>25</v>
      </c>
      <c r="AH32">
        <v>81.67</v>
      </c>
      <c r="AI32">
        <v>81.67</v>
      </c>
      <c r="AJ32">
        <v>30.28</v>
      </c>
      <c r="AK32">
        <v>28</v>
      </c>
      <c r="AL32">
        <v>12</v>
      </c>
    </row>
    <row r="33" spans="1:38">
      <c r="A33" t="s">
        <v>75</v>
      </c>
      <c r="B33" s="34">
        <v>185.15</v>
      </c>
      <c r="C33" s="34">
        <v>57.59</v>
      </c>
      <c r="D33" s="93">
        <f t="shared" si="0"/>
        <v>98</v>
      </c>
      <c r="E33" s="34">
        <v>4.82</v>
      </c>
      <c r="F33" s="34"/>
      <c r="G33" s="34"/>
      <c r="H33" s="34"/>
      <c r="I33" s="34"/>
      <c r="J33" s="37">
        <v>2.7</v>
      </c>
      <c r="K33" s="37">
        <v>2.7</v>
      </c>
      <c r="L33" s="37">
        <v>2.77</v>
      </c>
      <c r="M33">
        <v>70.319999999999993</v>
      </c>
      <c r="N33">
        <v>272.74</v>
      </c>
      <c r="O33">
        <v>53.05</v>
      </c>
      <c r="P33">
        <v>0</v>
      </c>
      <c r="Q33">
        <v>36.020000000000003</v>
      </c>
      <c r="R33" s="93">
        <v>32.659999999999997</v>
      </c>
      <c r="S33" s="93">
        <v>32.67</v>
      </c>
      <c r="T33" s="93">
        <v>32.67</v>
      </c>
      <c r="U33">
        <v>7.98</v>
      </c>
      <c r="V33">
        <v>18.205117000000001</v>
      </c>
      <c r="W33">
        <v>5.2</v>
      </c>
      <c r="X33">
        <v>102.5</v>
      </c>
      <c r="Y33">
        <v>34.159999999999997</v>
      </c>
      <c r="Z33">
        <v>34.17</v>
      </c>
      <c r="AA33">
        <v>43.73</v>
      </c>
      <c r="AB33">
        <v>8.75</v>
      </c>
      <c r="AC33">
        <v>17</v>
      </c>
      <c r="AD33">
        <v>12.5</v>
      </c>
      <c r="AE33">
        <v>15</v>
      </c>
      <c r="AF33">
        <v>7</v>
      </c>
      <c r="AG33">
        <v>24.34</v>
      </c>
      <c r="AH33">
        <v>81.67</v>
      </c>
      <c r="AI33">
        <v>81.67</v>
      </c>
      <c r="AJ33">
        <v>31.28</v>
      </c>
      <c r="AK33">
        <v>39</v>
      </c>
      <c r="AL33">
        <v>16</v>
      </c>
    </row>
    <row r="34" spans="1:38">
      <c r="A34" t="s">
        <v>76</v>
      </c>
      <c r="B34" s="34">
        <v>165.86</v>
      </c>
      <c r="C34" s="34">
        <v>57.59</v>
      </c>
      <c r="D34" s="93">
        <f t="shared" si="0"/>
        <v>99</v>
      </c>
      <c r="E34" s="34">
        <v>4.82</v>
      </c>
      <c r="F34" s="34"/>
      <c r="G34" s="34"/>
      <c r="H34" s="34"/>
      <c r="I34" s="34"/>
      <c r="J34" s="37">
        <v>3.51</v>
      </c>
      <c r="K34" s="37">
        <v>3.51</v>
      </c>
      <c r="L34" s="37">
        <v>3.61</v>
      </c>
      <c r="M34">
        <v>70.319999999999993</v>
      </c>
      <c r="N34">
        <v>272.74</v>
      </c>
      <c r="O34">
        <v>53.05</v>
      </c>
      <c r="P34">
        <v>0</v>
      </c>
      <c r="Q34">
        <v>36.020000000000003</v>
      </c>
      <c r="R34" s="93">
        <v>33</v>
      </c>
      <c r="S34" s="93">
        <v>33</v>
      </c>
      <c r="T34" s="93">
        <v>33</v>
      </c>
      <c r="U34">
        <v>7.98</v>
      </c>
      <c r="V34">
        <v>21.315685999999999</v>
      </c>
      <c r="W34">
        <v>5.2</v>
      </c>
      <c r="X34">
        <v>102.5</v>
      </c>
      <c r="Y34">
        <v>34.159999999999997</v>
      </c>
      <c r="Z34">
        <v>34.17</v>
      </c>
      <c r="AA34">
        <v>54.95</v>
      </c>
      <c r="AB34">
        <v>10.99</v>
      </c>
      <c r="AC34">
        <v>21</v>
      </c>
      <c r="AD34">
        <v>15</v>
      </c>
      <c r="AE34">
        <v>20</v>
      </c>
      <c r="AF34">
        <v>10</v>
      </c>
      <c r="AG34">
        <v>23.66</v>
      </c>
      <c r="AH34">
        <v>81.67</v>
      </c>
      <c r="AI34">
        <v>81.67</v>
      </c>
      <c r="AJ34">
        <v>31.28</v>
      </c>
      <c r="AK34">
        <v>49</v>
      </c>
      <c r="AL34">
        <v>21</v>
      </c>
    </row>
    <row r="35" spans="1:38">
      <c r="A35" t="s">
        <v>77</v>
      </c>
      <c r="B35" s="34">
        <v>165.86</v>
      </c>
      <c r="C35" s="34">
        <v>57.59</v>
      </c>
      <c r="D35" s="93">
        <f t="shared" si="0"/>
        <v>99</v>
      </c>
      <c r="E35" s="34">
        <v>4.82</v>
      </c>
      <c r="F35" s="34"/>
      <c r="G35" s="34"/>
      <c r="H35" s="34"/>
      <c r="I35" s="34"/>
      <c r="J35" s="37">
        <v>4.3499999999999996</v>
      </c>
      <c r="K35" s="37">
        <v>4.3499999999999996</v>
      </c>
      <c r="L35" s="37">
        <v>4.46</v>
      </c>
      <c r="M35">
        <v>70.319999999999993</v>
      </c>
      <c r="N35">
        <v>272.74</v>
      </c>
      <c r="O35">
        <v>53.05</v>
      </c>
      <c r="P35">
        <v>0</v>
      </c>
      <c r="Q35">
        <v>32.020000000000003</v>
      </c>
      <c r="R35" s="93">
        <v>33</v>
      </c>
      <c r="S35" s="93">
        <v>33</v>
      </c>
      <c r="T35" s="93">
        <v>33</v>
      </c>
      <c r="U35">
        <v>7.82</v>
      </c>
      <c r="V35">
        <v>24.338495999999999</v>
      </c>
      <c r="W35">
        <v>5.2</v>
      </c>
      <c r="X35">
        <v>102.5</v>
      </c>
      <c r="Y35">
        <v>34.159999999999997</v>
      </c>
      <c r="Z35">
        <v>34.17</v>
      </c>
      <c r="AA35">
        <v>65.760000000000005</v>
      </c>
      <c r="AB35">
        <v>13.15</v>
      </c>
      <c r="AC35">
        <v>26</v>
      </c>
      <c r="AD35">
        <v>19</v>
      </c>
      <c r="AE35">
        <v>25</v>
      </c>
      <c r="AF35">
        <v>12</v>
      </c>
      <c r="AG35">
        <v>23.66</v>
      </c>
      <c r="AH35">
        <v>81.67</v>
      </c>
      <c r="AI35">
        <v>81.67</v>
      </c>
      <c r="AJ35">
        <v>31.28</v>
      </c>
      <c r="AK35">
        <v>56</v>
      </c>
      <c r="AL35">
        <v>24</v>
      </c>
    </row>
    <row r="36" spans="1:38">
      <c r="A36" t="s">
        <v>78</v>
      </c>
      <c r="B36" s="34">
        <v>165.86</v>
      </c>
      <c r="C36" s="34">
        <v>57.59</v>
      </c>
      <c r="D36" s="93">
        <f t="shared" si="0"/>
        <v>99</v>
      </c>
      <c r="E36" s="34">
        <v>4.82</v>
      </c>
      <c r="F36" s="34"/>
      <c r="G36" s="34"/>
      <c r="H36" s="34"/>
      <c r="I36" s="34"/>
      <c r="J36" s="37">
        <v>5.18</v>
      </c>
      <c r="K36" s="37">
        <v>5.18</v>
      </c>
      <c r="L36" s="37">
        <v>5.31</v>
      </c>
      <c r="M36">
        <v>66.16</v>
      </c>
      <c r="N36">
        <v>272.74</v>
      </c>
      <c r="O36">
        <v>53.05</v>
      </c>
      <c r="P36">
        <v>0</v>
      </c>
      <c r="Q36">
        <v>32.42</v>
      </c>
      <c r="R36" s="93">
        <v>33</v>
      </c>
      <c r="S36" s="93">
        <v>33</v>
      </c>
      <c r="T36" s="93">
        <v>33</v>
      </c>
      <c r="U36">
        <v>7.82</v>
      </c>
      <c r="V36">
        <v>27.029772000000001</v>
      </c>
      <c r="W36">
        <v>5.2</v>
      </c>
      <c r="X36">
        <v>102.5</v>
      </c>
      <c r="Y36">
        <v>34.159999999999997</v>
      </c>
      <c r="Z36">
        <v>34.17</v>
      </c>
      <c r="AA36">
        <v>78.92</v>
      </c>
      <c r="AB36">
        <v>15.78</v>
      </c>
      <c r="AC36">
        <v>32</v>
      </c>
      <c r="AD36">
        <v>22</v>
      </c>
      <c r="AE36">
        <v>31</v>
      </c>
      <c r="AF36">
        <v>15</v>
      </c>
      <c r="AG36">
        <v>23.66</v>
      </c>
      <c r="AH36">
        <v>81.67</v>
      </c>
      <c r="AI36">
        <v>81.67</v>
      </c>
      <c r="AJ36">
        <v>31.28</v>
      </c>
      <c r="AK36">
        <v>70</v>
      </c>
      <c r="AL36">
        <v>30</v>
      </c>
    </row>
    <row r="37" spans="1:38">
      <c r="A37" t="s">
        <v>79</v>
      </c>
      <c r="B37" s="34">
        <v>165.86</v>
      </c>
      <c r="C37" s="34">
        <v>57.59</v>
      </c>
      <c r="D37" s="93">
        <f t="shared" si="0"/>
        <v>99</v>
      </c>
      <c r="E37" s="34">
        <v>4.82</v>
      </c>
      <c r="F37" s="34"/>
      <c r="G37" s="34"/>
      <c r="H37" s="34"/>
      <c r="I37" s="34"/>
      <c r="J37" s="37">
        <v>6.02</v>
      </c>
      <c r="K37" s="37">
        <v>6.02</v>
      </c>
      <c r="L37" s="37">
        <v>6.17</v>
      </c>
      <c r="M37">
        <v>66.16</v>
      </c>
      <c r="N37">
        <v>272.74</v>
      </c>
      <c r="O37">
        <v>53.05</v>
      </c>
      <c r="P37">
        <v>0</v>
      </c>
      <c r="Q37">
        <v>31.62</v>
      </c>
      <c r="R37" s="93">
        <v>33</v>
      </c>
      <c r="S37" s="93">
        <v>33</v>
      </c>
      <c r="T37" s="93">
        <v>33</v>
      </c>
      <c r="U37">
        <v>7.82</v>
      </c>
      <c r="V37">
        <v>29.457771000000001</v>
      </c>
      <c r="W37">
        <v>5.2</v>
      </c>
      <c r="X37">
        <v>102.5</v>
      </c>
      <c r="Y37">
        <v>34.159999999999997</v>
      </c>
      <c r="Z37">
        <v>34.17</v>
      </c>
      <c r="AA37">
        <v>92.99</v>
      </c>
      <c r="AB37">
        <v>18.600000000000001</v>
      </c>
      <c r="AC37">
        <v>38</v>
      </c>
      <c r="AD37">
        <v>23.5</v>
      </c>
      <c r="AE37">
        <v>35</v>
      </c>
      <c r="AF37">
        <v>17</v>
      </c>
      <c r="AG37">
        <v>23.66</v>
      </c>
      <c r="AH37">
        <v>81.67</v>
      </c>
      <c r="AI37">
        <v>81.67</v>
      </c>
      <c r="AJ37">
        <v>31.28</v>
      </c>
      <c r="AK37">
        <v>70</v>
      </c>
      <c r="AL37">
        <v>30</v>
      </c>
    </row>
    <row r="38" spans="1:38">
      <c r="A38" t="s">
        <v>80</v>
      </c>
      <c r="B38" s="34">
        <v>165.86</v>
      </c>
      <c r="C38" s="34">
        <v>57.59</v>
      </c>
      <c r="D38" s="93">
        <f t="shared" si="0"/>
        <v>99</v>
      </c>
      <c r="E38" s="34">
        <v>4.82</v>
      </c>
      <c r="F38" s="34"/>
      <c r="G38" s="34"/>
      <c r="H38" s="34"/>
      <c r="I38" s="34"/>
      <c r="J38" s="37">
        <v>6.83</v>
      </c>
      <c r="K38" s="37">
        <v>6.83</v>
      </c>
      <c r="L38" s="37">
        <v>6.99</v>
      </c>
      <c r="M38">
        <v>66.16</v>
      </c>
      <c r="N38">
        <v>272.74</v>
      </c>
      <c r="O38">
        <v>53.05</v>
      </c>
      <c r="P38">
        <v>0</v>
      </c>
      <c r="Q38">
        <v>31.82</v>
      </c>
      <c r="R38" s="93">
        <v>33</v>
      </c>
      <c r="S38" s="93">
        <v>33</v>
      </c>
      <c r="T38" s="93">
        <v>33</v>
      </c>
      <c r="U38">
        <v>7.82</v>
      </c>
      <c r="V38">
        <v>31.856517</v>
      </c>
      <c r="W38">
        <v>5.2</v>
      </c>
      <c r="X38">
        <v>102.5</v>
      </c>
      <c r="Y38">
        <v>34.159999999999997</v>
      </c>
      <c r="Z38">
        <v>34.17</v>
      </c>
      <c r="AA38">
        <v>107.14</v>
      </c>
      <c r="AB38">
        <v>21.43</v>
      </c>
      <c r="AC38">
        <v>43.41</v>
      </c>
      <c r="AD38">
        <v>26.5</v>
      </c>
      <c r="AE38">
        <v>42</v>
      </c>
      <c r="AF38">
        <v>20</v>
      </c>
      <c r="AG38">
        <v>23.66</v>
      </c>
      <c r="AH38">
        <v>81.67</v>
      </c>
      <c r="AI38">
        <v>81.67</v>
      </c>
      <c r="AJ38">
        <v>31.28</v>
      </c>
      <c r="AK38">
        <v>84</v>
      </c>
      <c r="AL38">
        <v>36</v>
      </c>
    </row>
    <row r="39" spans="1:38">
      <c r="A39" t="s">
        <v>81</v>
      </c>
      <c r="B39" s="34">
        <v>117.63</v>
      </c>
      <c r="C39" s="34">
        <v>57.59</v>
      </c>
      <c r="D39" s="93">
        <f t="shared" si="0"/>
        <v>99</v>
      </c>
      <c r="E39" s="34">
        <v>4.82</v>
      </c>
      <c r="F39" s="34"/>
      <c r="G39" s="34"/>
      <c r="H39" s="34"/>
      <c r="I39" s="34"/>
      <c r="J39" s="37">
        <v>7.55</v>
      </c>
      <c r="K39" s="37">
        <v>7.55</v>
      </c>
      <c r="L39" s="37">
        <v>7.74</v>
      </c>
      <c r="M39">
        <v>70.319999999999993</v>
      </c>
      <c r="N39">
        <v>272.74</v>
      </c>
      <c r="O39">
        <v>53.05</v>
      </c>
      <c r="P39">
        <v>0</v>
      </c>
      <c r="Q39">
        <v>32.020000000000003</v>
      </c>
      <c r="R39" s="93">
        <v>33</v>
      </c>
      <c r="S39" s="93">
        <v>33</v>
      </c>
      <c r="T39" s="93">
        <v>33</v>
      </c>
      <c r="U39">
        <v>7.45</v>
      </c>
      <c r="V39">
        <v>35.688659999999999</v>
      </c>
      <c r="W39">
        <v>5.01</v>
      </c>
      <c r="X39">
        <v>80</v>
      </c>
      <c r="Y39">
        <v>26.66</v>
      </c>
      <c r="Z39">
        <v>26.67</v>
      </c>
      <c r="AA39">
        <v>120.25</v>
      </c>
      <c r="AB39">
        <v>24.05</v>
      </c>
      <c r="AC39">
        <v>49.86</v>
      </c>
      <c r="AD39">
        <v>28.5</v>
      </c>
      <c r="AE39">
        <v>46</v>
      </c>
      <c r="AF39">
        <v>22</v>
      </c>
      <c r="AG39">
        <v>23.34</v>
      </c>
      <c r="AH39">
        <v>66.67</v>
      </c>
      <c r="AI39">
        <v>66.67</v>
      </c>
      <c r="AJ39">
        <v>31.29</v>
      </c>
      <c r="AK39">
        <v>95</v>
      </c>
      <c r="AL39">
        <v>40</v>
      </c>
    </row>
    <row r="40" spans="1:38">
      <c r="A40" t="s">
        <v>82</v>
      </c>
      <c r="B40" s="34">
        <v>109.96</v>
      </c>
      <c r="C40" s="34">
        <v>57.59</v>
      </c>
      <c r="D40" s="93">
        <f t="shared" si="0"/>
        <v>99</v>
      </c>
      <c r="E40" s="34">
        <v>4.82</v>
      </c>
      <c r="F40" s="34"/>
      <c r="G40" s="34"/>
      <c r="H40" s="34"/>
      <c r="I40" s="34"/>
      <c r="J40" s="37">
        <v>8.25</v>
      </c>
      <c r="K40" s="37">
        <v>8.25</v>
      </c>
      <c r="L40" s="37">
        <v>8.4499999999999993</v>
      </c>
      <c r="M40">
        <v>70.319999999999993</v>
      </c>
      <c r="N40">
        <v>272.74</v>
      </c>
      <c r="O40">
        <v>53.05</v>
      </c>
      <c r="P40">
        <v>0</v>
      </c>
      <c r="Q40">
        <v>32.020000000000003</v>
      </c>
      <c r="R40" s="93">
        <v>33</v>
      </c>
      <c r="S40" s="93">
        <v>33</v>
      </c>
      <c r="T40" s="93">
        <v>33</v>
      </c>
      <c r="U40">
        <v>7.45</v>
      </c>
      <c r="V40">
        <v>37.170811999999998</v>
      </c>
      <c r="W40">
        <v>5.01</v>
      </c>
      <c r="X40">
        <v>81</v>
      </c>
      <c r="Y40">
        <v>27</v>
      </c>
      <c r="Z40">
        <v>27</v>
      </c>
      <c r="AA40">
        <v>132.09</v>
      </c>
      <c r="AB40">
        <v>26.42</v>
      </c>
      <c r="AC40">
        <v>55.44</v>
      </c>
      <c r="AD40">
        <v>29.5</v>
      </c>
      <c r="AE40">
        <v>52</v>
      </c>
      <c r="AF40">
        <v>25</v>
      </c>
      <c r="AG40">
        <v>23.66</v>
      </c>
      <c r="AH40">
        <v>67.33</v>
      </c>
      <c r="AI40">
        <v>67.33</v>
      </c>
      <c r="AJ40">
        <v>31.29</v>
      </c>
      <c r="AK40">
        <v>102</v>
      </c>
      <c r="AL40">
        <v>43</v>
      </c>
    </row>
    <row r="41" spans="1:38">
      <c r="A41" t="s">
        <v>83</v>
      </c>
      <c r="B41" s="34">
        <v>109.96</v>
      </c>
      <c r="C41" s="34">
        <v>57.59</v>
      </c>
      <c r="D41" s="93">
        <f t="shared" si="0"/>
        <v>99</v>
      </c>
      <c r="E41" s="34">
        <v>4.82</v>
      </c>
      <c r="F41" s="34"/>
      <c r="G41" s="34"/>
      <c r="H41" s="34"/>
      <c r="I41" s="34"/>
      <c r="J41" s="37">
        <v>9.98</v>
      </c>
      <c r="K41" s="37">
        <v>9.98</v>
      </c>
      <c r="L41" s="37">
        <v>10.23</v>
      </c>
      <c r="M41">
        <v>70.319999999999993</v>
      </c>
      <c r="N41">
        <v>231.5</v>
      </c>
      <c r="O41">
        <v>53.05</v>
      </c>
      <c r="P41">
        <v>0</v>
      </c>
      <c r="Q41">
        <v>27.01</v>
      </c>
      <c r="R41" s="93">
        <v>33</v>
      </c>
      <c r="S41" s="93">
        <v>33</v>
      </c>
      <c r="T41" s="93">
        <v>33</v>
      </c>
      <c r="U41">
        <v>7.45</v>
      </c>
      <c r="V41">
        <v>38.184916000000001</v>
      </c>
      <c r="W41">
        <v>5.01</v>
      </c>
      <c r="X41">
        <v>82</v>
      </c>
      <c r="Y41">
        <v>27.34</v>
      </c>
      <c r="Z41">
        <v>27.33</v>
      </c>
      <c r="AA41">
        <v>143.35</v>
      </c>
      <c r="AB41">
        <v>28.67</v>
      </c>
      <c r="AC41">
        <v>61</v>
      </c>
      <c r="AD41">
        <v>35.5</v>
      </c>
      <c r="AE41">
        <v>57</v>
      </c>
      <c r="AF41">
        <v>27</v>
      </c>
      <c r="AG41">
        <v>27</v>
      </c>
      <c r="AH41">
        <v>67.67</v>
      </c>
      <c r="AI41">
        <v>67.67</v>
      </c>
      <c r="AJ41">
        <v>30.28</v>
      </c>
      <c r="AK41">
        <v>116</v>
      </c>
      <c r="AL41">
        <v>49</v>
      </c>
    </row>
    <row r="42" spans="1:38">
      <c r="A42" t="s">
        <v>84</v>
      </c>
      <c r="B42" s="34">
        <v>109.96</v>
      </c>
      <c r="C42" s="34">
        <v>57.59</v>
      </c>
      <c r="D42" s="93">
        <f t="shared" si="0"/>
        <v>99</v>
      </c>
      <c r="E42" s="34">
        <v>4.82</v>
      </c>
      <c r="F42" s="34"/>
      <c r="G42" s="34"/>
      <c r="H42" s="34"/>
      <c r="I42" s="34"/>
      <c r="J42" s="37">
        <v>10.7</v>
      </c>
      <c r="K42" s="37">
        <v>10.7</v>
      </c>
      <c r="L42" s="37">
        <v>10.96</v>
      </c>
      <c r="M42">
        <v>70.319999999999993</v>
      </c>
      <c r="N42">
        <v>192.92</v>
      </c>
      <c r="O42">
        <v>53.05</v>
      </c>
      <c r="P42">
        <v>0</v>
      </c>
      <c r="Q42">
        <v>27.41</v>
      </c>
      <c r="R42" s="93">
        <v>33</v>
      </c>
      <c r="S42" s="93">
        <v>33</v>
      </c>
      <c r="T42" s="93">
        <v>33</v>
      </c>
      <c r="U42">
        <v>7.45</v>
      </c>
      <c r="V42">
        <v>38.857734999999998</v>
      </c>
      <c r="W42">
        <v>5.01</v>
      </c>
      <c r="X42">
        <v>83</v>
      </c>
      <c r="Y42">
        <v>27.66</v>
      </c>
      <c r="Z42">
        <v>27.67</v>
      </c>
      <c r="AA42">
        <v>154.28</v>
      </c>
      <c r="AB42">
        <v>30.86</v>
      </c>
      <c r="AC42">
        <v>65</v>
      </c>
      <c r="AD42">
        <v>36.5</v>
      </c>
      <c r="AE42">
        <v>61</v>
      </c>
      <c r="AF42">
        <v>29</v>
      </c>
      <c r="AG42">
        <v>27.34</v>
      </c>
      <c r="AH42">
        <v>68</v>
      </c>
      <c r="AI42">
        <v>68</v>
      </c>
      <c r="AJ42">
        <v>30.78</v>
      </c>
      <c r="AK42">
        <v>130</v>
      </c>
      <c r="AL42">
        <v>55</v>
      </c>
    </row>
    <row r="43" spans="1:38">
      <c r="A43" t="s">
        <v>85</v>
      </c>
      <c r="B43" s="34">
        <v>109.96</v>
      </c>
      <c r="C43" s="34">
        <v>57.59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11.57</v>
      </c>
      <c r="K43" s="37">
        <v>11.57</v>
      </c>
      <c r="L43" s="37">
        <v>11.85</v>
      </c>
      <c r="M43">
        <v>70.319999999999993</v>
      </c>
      <c r="N43">
        <v>192.92</v>
      </c>
      <c r="O43">
        <v>53.05</v>
      </c>
      <c r="P43">
        <v>0</v>
      </c>
      <c r="Q43">
        <v>27.81</v>
      </c>
      <c r="R43" s="93">
        <v>33</v>
      </c>
      <c r="S43" s="93">
        <v>33</v>
      </c>
      <c r="T43" s="93">
        <v>33</v>
      </c>
      <c r="U43">
        <v>7.45</v>
      </c>
      <c r="V43">
        <v>38.721221</v>
      </c>
      <c r="W43">
        <v>5.01</v>
      </c>
      <c r="X43">
        <v>85</v>
      </c>
      <c r="Y43">
        <v>28.34</v>
      </c>
      <c r="Z43">
        <v>28.33</v>
      </c>
      <c r="AA43">
        <v>185.87</v>
      </c>
      <c r="AB43">
        <v>37.17</v>
      </c>
      <c r="AC43">
        <v>70</v>
      </c>
      <c r="AD43">
        <v>37.5</v>
      </c>
      <c r="AE43">
        <v>61</v>
      </c>
      <c r="AF43">
        <v>29</v>
      </c>
      <c r="AG43">
        <v>23.34</v>
      </c>
      <c r="AH43">
        <v>68.33</v>
      </c>
      <c r="AI43">
        <v>68.33</v>
      </c>
      <c r="AJ43">
        <v>31.28</v>
      </c>
      <c r="AK43">
        <v>126</v>
      </c>
      <c r="AL43">
        <v>54</v>
      </c>
    </row>
    <row r="44" spans="1:38">
      <c r="A44" t="s">
        <v>86</v>
      </c>
      <c r="B44" s="34">
        <v>109.96</v>
      </c>
      <c r="C44" s="34">
        <v>57.59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12.33</v>
      </c>
      <c r="K44" s="37">
        <v>12.33</v>
      </c>
      <c r="L44" s="37">
        <v>12.63</v>
      </c>
      <c r="M44">
        <v>70.319999999999993</v>
      </c>
      <c r="N44">
        <v>192.92</v>
      </c>
      <c r="O44">
        <v>53.05</v>
      </c>
      <c r="P44">
        <v>0</v>
      </c>
      <c r="Q44">
        <v>28.21</v>
      </c>
      <c r="R44" s="93">
        <v>33</v>
      </c>
      <c r="S44" s="93">
        <v>33</v>
      </c>
      <c r="T44" s="93">
        <v>33</v>
      </c>
      <c r="U44">
        <v>7.45</v>
      </c>
      <c r="V44">
        <v>39.949846999999998</v>
      </c>
      <c r="W44">
        <v>5.01</v>
      </c>
      <c r="X44">
        <v>87.5</v>
      </c>
      <c r="Y44">
        <v>29.16</v>
      </c>
      <c r="Z44">
        <v>29.17</v>
      </c>
      <c r="AA44">
        <v>196.96</v>
      </c>
      <c r="AB44">
        <v>39.39</v>
      </c>
      <c r="AC44">
        <v>74</v>
      </c>
      <c r="AD44">
        <v>39.5</v>
      </c>
      <c r="AE44">
        <v>66</v>
      </c>
      <c r="AF44">
        <v>32</v>
      </c>
      <c r="AG44">
        <v>24.34</v>
      </c>
      <c r="AH44">
        <v>69.33</v>
      </c>
      <c r="AI44">
        <v>69.33</v>
      </c>
      <c r="AJ44">
        <v>31.28</v>
      </c>
      <c r="AK44">
        <v>137</v>
      </c>
      <c r="AL44">
        <v>58</v>
      </c>
    </row>
    <row r="45" spans="1:38">
      <c r="A45" t="s">
        <v>87</v>
      </c>
      <c r="B45" s="34">
        <v>109.96</v>
      </c>
      <c r="C45" s="34">
        <v>57.59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12.96</v>
      </c>
      <c r="K45" s="37">
        <v>12.96</v>
      </c>
      <c r="L45" s="37">
        <v>13.28</v>
      </c>
      <c r="M45">
        <v>70.319999999999993</v>
      </c>
      <c r="N45">
        <v>192.92</v>
      </c>
      <c r="O45">
        <v>53.05</v>
      </c>
      <c r="P45">
        <v>0</v>
      </c>
      <c r="Q45">
        <v>23.61</v>
      </c>
      <c r="R45" s="93">
        <v>33</v>
      </c>
      <c r="S45" s="93">
        <v>33</v>
      </c>
      <c r="T45" s="93">
        <v>33</v>
      </c>
      <c r="U45">
        <v>7.45</v>
      </c>
      <c r="V45">
        <v>33.874974000000002</v>
      </c>
      <c r="W45">
        <v>5.01</v>
      </c>
      <c r="X45">
        <v>90</v>
      </c>
      <c r="Y45">
        <v>30</v>
      </c>
      <c r="Z45">
        <v>30</v>
      </c>
      <c r="AA45">
        <v>208.29</v>
      </c>
      <c r="AB45">
        <v>41.66</v>
      </c>
      <c r="AC45">
        <v>77</v>
      </c>
      <c r="AD45">
        <v>40.5</v>
      </c>
      <c r="AE45">
        <v>30</v>
      </c>
      <c r="AF45">
        <v>15</v>
      </c>
      <c r="AG45">
        <v>25</v>
      </c>
      <c r="AH45">
        <v>70</v>
      </c>
      <c r="AI45">
        <v>70</v>
      </c>
      <c r="AJ45">
        <v>30.28</v>
      </c>
      <c r="AK45">
        <v>91</v>
      </c>
      <c r="AL45">
        <v>39</v>
      </c>
    </row>
    <row r="46" spans="1:38">
      <c r="A46" t="s">
        <v>88</v>
      </c>
      <c r="B46" s="34">
        <v>109.96</v>
      </c>
      <c r="C46" s="34">
        <v>57.59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13.41</v>
      </c>
      <c r="K46" s="37">
        <v>13.41</v>
      </c>
      <c r="L46" s="37">
        <v>13.74</v>
      </c>
      <c r="M46">
        <v>70.319999999999993</v>
      </c>
      <c r="N46">
        <v>231.5</v>
      </c>
      <c r="O46">
        <v>53.05</v>
      </c>
      <c r="P46">
        <v>0</v>
      </c>
      <c r="Q46">
        <v>24.01</v>
      </c>
      <c r="R46" s="93">
        <v>33</v>
      </c>
      <c r="S46" s="93">
        <v>33</v>
      </c>
      <c r="T46" s="93">
        <v>33</v>
      </c>
      <c r="U46">
        <v>7.45</v>
      </c>
      <c r="V46">
        <v>35.942186</v>
      </c>
      <c r="W46">
        <v>5.01</v>
      </c>
      <c r="X46">
        <v>92.5</v>
      </c>
      <c r="Y46">
        <v>30.84</v>
      </c>
      <c r="Z46">
        <v>30.83</v>
      </c>
      <c r="AA46">
        <v>218.8</v>
      </c>
      <c r="AB46">
        <v>43.76</v>
      </c>
      <c r="AC46">
        <v>80</v>
      </c>
      <c r="AD46">
        <v>41.5</v>
      </c>
      <c r="AE46">
        <v>34</v>
      </c>
      <c r="AF46">
        <v>16</v>
      </c>
      <c r="AG46">
        <v>25.66</v>
      </c>
      <c r="AH46">
        <v>71.67</v>
      </c>
      <c r="AI46">
        <v>71.67</v>
      </c>
      <c r="AJ46">
        <v>30.28</v>
      </c>
      <c r="AK46">
        <v>98</v>
      </c>
      <c r="AL46">
        <v>42</v>
      </c>
    </row>
    <row r="47" spans="1:38">
      <c r="A47" t="s">
        <v>89</v>
      </c>
      <c r="B47" s="34">
        <v>109.96</v>
      </c>
      <c r="C47" s="34">
        <v>57.59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13.79</v>
      </c>
      <c r="K47" s="37">
        <v>13.79</v>
      </c>
      <c r="L47" s="37">
        <v>14.13</v>
      </c>
      <c r="M47">
        <v>66.16</v>
      </c>
      <c r="N47">
        <v>231.5</v>
      </c>
      <c r="O47">
        <v>53.05</v>
      </c>
      <c r="P47">
        <v>0</v>
      </c>
      <c r="Q47">
        <v>18</v>
      </c>
      <c r="R47" s="93">
        <v>33</v>
      </c>
      <c r="S47" s="93">
        <v>33</v>
      </c>
      <c r="T47" s="93">
        <v>33</v>
      </c>
      <c r="U47">
        <v>7.22</v>
      </c>
      <c r="V47">
        <v>38.750473999999997</v>
      </c>
      <c r="W47">
        <v>4.82</v>
      </c>
      <c r="X47">
        <v>95</v>
      </c>
      <c r="Y47">
        <v>31.66</v>
      </c>
      <c r="Z47">
        <v>31.67</v>
      </c>
      <c r="AA47">
        <v>229.17</v>
      </c>
      <c r="AB47">
        <v>45.83</v>
      </c>
      <c r="AC47">
        <v>82</v>
      </c>
      <c r="AD47">
        <v>42.5</v>
      </c>
      <c r="AE47">
        <v>37</v>
      </c>
      <c r="AF47">
        <v>18</v>
      </c>
      <c r="AG47">
        <v>21.66</v>
      </c>
      <c r="AH47">
        <v>73.33</v>
      </c>
      <c r="AI47">
        <v>73.33</v>
      </c>
      <c r="AJ47">
        <v>30.28</v>
      </c>
      <c r="AK47">
        <v>98</v>
      </c>
      <c r="AL47">
        <v>42</v>
      </c>
    </row>
    <row r="48" spans="1:38">
      <c r="A48" t="s">
        <v>90</v>
      </c>
      <c r="B48" s="34">
        <v>109.96</v>
      </c>
      <c r="C48" s="34">
        <v>57.59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13.92</v>
      </c>
      <c r="K48" s="37">
        <v>13.92</v>
      </c>
      <c r="L48" s="37">
        <v>14.28</v>
      </c>
      <c r="M48">
        <v>66.16</v>
      </c>
      <c r="N48">
        <v>272.74</v>
      </c>
      <c r="O48">
        <v>53.05</v>
      </c>
      <c r="P48">
        <v>0</v>
      </c>
      <c r="Q48">
        <v>18.2</v>
      </c>
      <c r="R48" s="93">
        <v>33</v>
      </c>
      <c r="S48" s="93">
        <v>33</v>
      </c>
      <c r="T48" s="93">
        <v>33</v>
      </c>
      <c r="U48">
        <v>7.22</v>
      </c>
      <c r="V48">
        <v>41.851292000000001</v>
      </c>
      <c r="W48">
        <v>4.82</v>
      </c>
      <c r="X48">
        <v>97.5</v>
      </c>
      <c r="Y48">
        <v>32.5</v>
      </c>
      <c r="Z48">
        <v>32.5</v>
      </c>
      <c r="AA48">
        <v>229.17</v>
      </c>
      <c r="AB48">
        <v>45.83</v>
      </c>
      <c r="AC48">
        <v>85</v>
      </c>
      <c r="AD48">
        <v>42.5</v>
      </c>
      <c r="AE48">
        <v>41</v>
      </c>
      <c r="AF48">
        <v>19</v>
      </c>
      <c r="AG48">
        <v>22</v>
      </c>
      <c r="AH48">
        <v>75</v>
      </c>
      <c r="AI48">
        <v>75</v>
      </c>
      <c r="AJ48">
        <v>30.79</v>
      </c>
      <c r="AK48">
        <v>105</v>
      </c>
      <c r="AL48">
        <v>45</v>
      </c>
    </row>
    <row r="49" spans="1:38">
      <c r="A49" t="s">
        <v>91</v>
      </c>
      <c r="B49" s="34">
        <v>109.96</v>
      </c>
      <c r="C49" s="34">
        <v>57.59</v>
      </c>
      <c r="D49" s="93">
        <f t="shared" si="0"/>
        <v>99</v>
      </c>
      <c r="E49" s="34">
        <v>3.86</v>
      </c>
      <c r="F49" s="34"/>
      <c r="G49" s="34"/>
      <c r="H49" s="34"/>
      <c r="I49" s="34"/>
      <c r="J49" s="37">
        <v>14.03</v>
      </c>
      <c r="K49" s="37">
        <v>14.03</v>
      </c>
      <c r="L49" s="37">
        <v>14.38</v>
      </c>
      <c r="M49">
        <v>70.319999999999993</v>
      </c>
      <c r="N49">
        <v>231.5</v>
      </c>
      <c r="O49">
        <v>53.05</v>
      </c>
      <c r="P49">
        <v>0</v>
      </c>
      <c r="Q49">
        <v>18.399999999999999</v>
      </c>
      <c r="R49" s="93">
        <v>33</v>
      </c>
      <c r="S49" s="93">
        <v>33</v>
      </c>
      <c r="T49" s="93">
        <v>33</v>
      </c>
      <c r="U49">
        <v>7.22</v>
      </c>
      <c r="V49">
        <v>44.211033999999998</v>
      </c>
      <c r="W49">
        <v>4.82</v>
      </c>
      <c r="X49">
        <v>100</v>
      </c>
      <c r="Y49">
        <v>33.340000000000003</v>
      </c>
      <c r="Z49">
        <v>33.33</v>
      </c>
      <c r="AA49">
        <v>229.17</v>
      </c>
      <c r="AB49">
        <v>45.83</v>
      </c>
      <c r="AC49">
        <v>85</v>
      </c>
      <c r="AD49">
        <v>43.5</v>
      </c>
      <c r="AE49">
        <v>68</v>
      </c>
      <c r="AF49">
        <v>32</v>
      </c>
      <c r="AG49">
        <v>22.34</v>
      </c>
      <c r="AH49">
        <v>75</v>
      </c>
      <c r="AI49">
        <v>75</v>
      </c>
      <c r="AJ49">
        <v>29.28</v>
      </c>
      <c r="AK49">
        <v>140</v>
      </c>
      <c r="AL49">
        <v>60</v>
      </c>
    </row>
    <row r="50" spans="1:38">
      <c r="A50" t="s">
        <v>92</v>
      </c>
      <c r="B50" s="34">
        <v>109.96</v>
      </c>
      <c r="C50" s="34">
        <v>57.59</v>
      </c>
      <c r="D50" s="93">
        <f t="shared" si="0"/>
        <v>99</v>
      </c>
      <c r="E50" s="34">
        <v>3.86</v>
      </c>
      <c r="F50" s="34"/>
      <c r="G50" s="34"/>
      <c r="H50" s="34"/>
      <c r="I50" s="34"/>
      <c r="J50" s="37">
        <v>14.14</v>
      </c>
      <c r="K50" s="37">
        <v>14.14</v>
      </c>
      <c r="L50" s="37">
        <v>14.5</v>
      </c>
      <c r="M50">
        <v>70.319999999999993</v>
      </c>
      <c r="N50">
        <v>192.92</v>
      </c>
      <c r="O50">
        <v>53.05</v>
      </c>
      <c r="P50">
        <v>0</v>
      </c>
      <c r="Q50">
        <v>19</v>
      </c>
      <c r="R50" s="93">
        <v>33</v>
      </c>
      <c r="S50" s="93">
        <v>33</v>
      </c>
      <c r="T50" s="93">
        <v>33</v>
      </c>
      <c r="U50">
        <v>7.22</v>
      </c>
      <c r="V50">
        <v>46.453764</v>
      </c>
      <c r="W50">
        <v>4.82</v>
      </c>
      <c r="X50">
        <v>102.5</v>
      </c>
      <c r="Y50">
        <v>34.159999999999997</v>
      </c>
      <c r="Z50">
        <v>34.17</v>
      </c>
      <c r="AA50">
        <v>229.17</v>
      </c>
      <c r="AB50">
        <v>45.83</v>
      </c>
      <c r="AC50">
        <v>86</v>
      </c>
      <c r="AD50">
        <v>43.5</v>
      </c>
      <c r="AE50">
        <v>68</v>
      </c>
      <c r="AF50">
        <v>32</v>
      </c>
      <c r="AG50">
        <v>22.34</v>
      </c>
      <c r="AH50">
        <v>75</v>
      </c>
      <c r="AI50">
        <v>75</v>
      </c>
      <c r="AJ50">
        <v>29.28</v>
      </c>
      <c r="AK50">
        <v>140</v>
      </c>
      <c r="AL50">
        <v>60</v>
      </c>
    </row>
    <row r="51" spans="1:38">
      <c r="A51" t="s">
        <v>93</v>
      </c>
      <c r="B51" s="34">
        <v>109.96</v>
      </c>
      <c r="C51" s="34">
        <v>57.59</v>
      </c>
      <c r="D51" s="93">
        <f t="shared" si="0"/>
        <v>99</v>
      </c>
      <c r="E51" s="34">
        <v>3.86</v>
      </c>
      <c r="F51" s="34"/>
      <c r="G51" s="34"/>
      <c r="H51" s="34"/>
      <c r="I51" s="34"/>
      <c r="J51" s="37">
        <v>14.15</v>
      </c>
      <c r="K51" s="37">
        <v>14.15</v>
      </c>
      <c r="L51" s="37">
        <v>14.51</v>
      </c>
      <c r="M51">
        <v>70.319999999999993</v>
      </c>
      <c r="N51">
        <v>192.92</v>
      </c>
      <c r="O51">
        <v>53.05</v>
      </c>
      <c r="P51">
        <v>0</v>
      </c>
      <c r="Q51">
        <v>15</v>
      </c>
      <c r="R51" s="93">
        <v>33</v>
      </c>
      <c r="S51" s="93">
        <v>33</v>
      </c>
      <c r="T51" s="93">
        <v>33</v>
      </c>
      <c r="U51">
        <v>7.51</v>
      </c>
      <c r="V51">
        <v>36.283470999999999</v>
      </c>
      <c r="W51">
        <v>4.82</v>
      </c>
      <c r="X51">
        <v>102.5</v>
      </c>
      <c r="Y51">
        <v>34.159999999999997</v>
      </c>
      <c r="Z51">
        <v>34.17</v>
      </c>
      <c r="AA51">
        <v>229.17</v>
      </c>
      <c r="AB51">
        <v>45.83</v>
      </c>
      <c r="AC51">
        <v>86</v>
      </c>
      <c r="AD51">
        <v>43.5</v>
      </c>
      <c r="AE51">
        <v>74</v>
      </c>
      <c r="AF51">
        <v>36</v>
      </c>
      <c r="AG51">
        <v>28.34</v>
      </c>
      <c r="AH51">
        <v>75</v>
      </c>
      <c r="AI51">
        <v>75</v>
      </c>
      <c r="AJ51">
        <v>29.28</v>
      </c>
      <c r="AK51">
        <v>154</v>
      </c>
      <c r="AL51">
        <v>66</v>
      </c>
    </row>
    <row r="52" spans="1:38">
      <c r="A52" t="s">
        <v>94</v>
      </c>
      <c r="B52" s="34">
        <v>109.96</v>
      </c>
      <c r="C52" s="34">
        <v>57.59</v>
      </c>
      <c r="D52" s="93">
        <f t="shared" si="0"/>
        <v>99</v>
      </c>
      <c r="E52" s="34">
        <v>3.86</v>
      </c>
      <c r="F52" s="34"/>
      <c r="G52" s="34"/>
      <c r="H52" s="34"/>
      <c r="I52" s="34"/>
      <c r="J52" s="37">
        <v>14.18</v>
      </c>
      <c r="K52" s="37">
        <v>14.18</v>
      </c>
      <c r="L52" s="37">
        <v>14.54</v>
      </c>
      <c r="M52">
        <v>70.319999999999993</v>
      </c>
      <c r="N52">
        <v>231.5</v>
      </c>
      <c r="O52">
        <v>53.05</v>
      </c>
      <c r="P52">
        <v>0</v>
      </c>
      <c r="Q52">
        <v>15.6</v>
      </c>
      <c r="R52" s="93">
        <v>33</v>
      </c>
      <c r="S52" s="93">
        <v>33</v>
      </c>
      <c r="T52" s="93">
        <v>33</v>
      </c>
      <c r="U52">
        <v>7.51</v>
      </c>
      <c r="V52">
        <v>38.097157000000003</v>
      </c>
      <c r="W52">
        <v>4.82</v>
      </c>
      <c r="X52">
        <v>102.5</v>
      </c>
      <c r="Y52">
        <v>34.159999999999997</v>
      </c>
      <c r="Z52">
        <v>34.17</v>
      </c>
      <c r="AA52">
        <v>229.17</v>
      </c>
      <c r="AB52">
        <v>45.83</v>
      </c>
      <c r="AC52">
        <v>86</v>
      </c>
      <c r="AD52">
        <v>43.5</v>
      </c>
      <c r="AE52">
        <v>74</v>
      </c>
      <c r="AF52">
        <v>36</v>
      </c>
      <c r="AG52">
        <v>29</v>
      </c>
      <c r="AH52">
        <v>75</v>
      </c>
      <c r="AI52">
        <v>75</v>
      </c>
      <c r="AJ52">
        <v>29.28</v>
      </c>
      <c r="AK52">
        <v>154</v>
      </c>
      <c r="AL52">
        <v>66</v>
      </c>
    </row>
    <row r="53" spans="1:38">
      <c r="A53" t="s">
        <v>95</v>
      </c>
      <c r="B53" s="34">
        <v>109.96</v>
      </c>
      <c r="C53" s="34">
        <v>57.59</v>
      </c>
      <c r="D53" s="93">
        <f t="shared" si="0"/>
        <v>99</v>
      </c>
      <c r="E53" s="34">
        <v>3.86</v>
      </c>
      <c r="F53" s="34"/>
      <c r="G53" s="34"/>
      <c r="H53" s="34"/>
      <c r="I53" s="34"/>
      <c r="J53" s="37">
        <v>14.21</v>
      </c>
      <c r="K53" s="37">
        <v>14.21</v>
      </c>
      <c r="L53" s="37">
        <v>14.56</v>
      </c>
      <c r="M53">
        <v>70.319999999999993</v>
      </c>
      <c r="N53">
        <v>231.5</v>
      </c>
      <c r="O53">
        <v>53.05</v>
      </c>
      <c r="P53">
        <v>0</v>
      </c>
      <c r="Q53">
        <v>16.600000000000001</v>
      </c>
      <c r="R53" s="93">
        <v>33</v>
      </c>
      <c r="S53" s="93">
        <v>33</v>
      </c>
      <c r="T53" s="93">
        <v>33</v>
      </c>
      <c r="U53">
        <v>7.51</v>
      </c>
      <c r="V53">
        <v>40.310634</v>
      </c>
      <c r="W53">
        <v>4.82</v>
      </c>
      <c r="X53">
        <v>102.5</v>
      </c>
      <c r="Y53">
        <v>34.159999999999997</v>
      </c>
      <c r="Z53">
        <v>34.17</v>
      </c>
      <c r="AA53">
        <v>229.17</v>
      </c>
      <c r="AB53">
        <v>45.83</v>
      </c>
      <c r="AC53">
        <v>86</v>
      </c>
      <c r="AD53">
        <v>43.5</v>
      </c>
      <c r="AE53">
        <v>74</v>
      </c>
      <c r="AF53">
        <v>36</v>
      </c>
      <c r="AG53">
        <v>30</v>
      </c>
      <c r="AH53">
        <v>75</v>
      </c>
      <c r="AI53">
        <v>75</v>
      </c>
      <c r="AJ53">
        <v>29.28</v>
      </c>
      <c r="AK53">
        <v>158</v>
      </c>
      <c r="AL53">
        <v>67</v>
      </c>
    </row>
    <row r="54" spans="1:38">
      <c r="A54" t="s">
        <v>96</v>
      </c>
      <c r="B54" s="34">
        <v>109.96</v>
      </c>
      <c r="C54" s="34">
        <v>57.59</v>
      </c>
      <c r="D54" s="93">
        <f t="shared" si="0"/>
        <v>99</v>
      </c>
      <c r="E54" s="34">
        <v>3.86</v>
      </c>
      <c r="F54" s="34"/>
      <c r="G54" s="34"/>
      <c r="H54" s="34"/>
      <c r="I54" s="34"/>
      <c r="J54" s="37">
        <v>14.23</v>
      </c>
      <c r="K54" s="37">
        <v>14.23</v>
      </c>
      <c r="L54" s="37">
        <v>14.59</v>
      </c>
      <c r="M54">
        <v>70.319999999999993</v>
      </c>
      <c r="N54">
        <v>192.92</v>
      </c>
      <c r="O54">
        <v>53.05</v>
      </c>
      <c r="P54">
        <v>0</v>
      </c>
      <c r="Q54">
        <v>18.600000000000001</v>
      </c>
      <c r="R54" s="93">
        <v>33</v>
      </c>
      <c r="S54" s="93">
        <v>33</v>
      </c>
      <c r="T54" s="93">
        <v>33</v>
      </c>
      <c r="U54">
        <v>7.51</v>
      </c>
      <c r="V54">
        <v>41.734279999999998</v>
      </c>
      <c r="W54">
        <v>4.82</v>
      </c>
      <c r="X54">
        <v>102.5</v>
      </c>
      <c r="Y54">
        <v>34.159999999999997</v>
      </c>
      <c r="Z54">
        <v>34.17</v>
      </c>
      <c r="AA54">
        <v>229.17</v>
      </c>
      <c r="AB54">
        <v>45.83</v>
      </c>
      <c r="AC54">
        <v>86</v>
      </c>
      <c r="AD54">
        <v>43.5</v>
      </c>
      <c r="AE54">
        <v>74</v>
      </c>
      <c r="AF54">
        <v>36</v>
      </c>
      <c r="AG54">
        <v>30</v>
      </c>
      <c r="AH54">
        <v>75</v>
      </c>
      <c r="AI54">
        <v>75</v>
      </c>
      <c r="AJ54">
        <v>29.28</v>
      </c>
      <c r="AK54">
        <v>161</v>
      </c>
      <c r="AL54">
        <v>69</v>
      </c>
    </row>
    <row r="55" spans="1:38">
      <c r="A55" t="s">
        <v>97</v>
      </c>
      <c r="B55" s="34">
        <v>109.96</v>
      </c>
      <c r="C55" s="34">
        <v>57.59</v>
      </c>
      <c r="D55" s="93">
        <f t="shared" si="0"/>
        <v>99</v>
      </c>
      <c r="E55" s="34">
        <v>3.86</v>
      </c>
      <c r="F55" s="34"/>
      <c r="G55" s="34"/>
      <c r="H55" s="34"/>
      <c r="I55" s="34"/>
      <c r="J55" s="37">
        <v>14.18</v>
      </c>
      <c r="K55" s="37">
        <v>14.18</v>
      </c>
      <c r="L55" s="37">
        <v>14.54</v>
      </c>
      <c r="M55">
        <v>70.319999999999993</v>
      </c>
      <c r="N55">
        <v>150</v>
      </c>
      <c r="O55">
        <v>53.05</v>
      </c>
      <c r="P55">
        <v>0</v>
      </c>
      <c r="Q55">
        <v>16</v>
      </c>
      <c r="R55" s="93">
        <v>33</v>
      </c>
      <c r="S55" s="93">
        <v>33</v>
      </c>
      <c r="T55" s="93">
        <v>33</v>
      </c>
      <c r="U55">
        <v>8.0500000000000007</v>
      </c>
      <c r="V55">
        <v>42.387597</v>
      </c>
      <c r="W55">
        <v>4.82</v>
      </c>
      <c r="X55">
        <v>102.5</v>
      </c>
      <c r="Y55">
        <v>34.159999999999997</v>
      </c>
      <c r="Z55">
        <v>34.17</v>
      </c>
      <c r="AA55">
        <v>229.17</v>
      </c>
      <c r="AB55">
        <v>45.83</v>
      </c>
      <c r="AC55">
        <v>83</v>
      </c>
      <c r="AD55">
        <v>42.5</v>
      </c>
      <c r="AE55">
        <v>85</v>
      </c>
      <c r="AF55">
        <v>40</v>
      </c>
      <c r="AG55">
        <v>33.340000000000003</v>
      </c>
      <c r="AH55">
        <v>75</v>
      </c>
      <c r="AI55">
        <v>75</v>
      </c>
      <c r="AJ55">
        <v>29.28</v>
      </c>
      <c r="AK55">
        <v>179</v>
      </c>
      <c r="AL55">
        <v>76</v>
      </c>
    </row>
    <row r="56" spans="1:38">
      <c r="A56" t="s">
        <v>98</v>
      </c>
      <c r="B56" s="34">
        <v>109.96</v>
      </c>
      <c r="C56" s="34">
        <v>57.59</v>
      </c>
      <c r="D56" s="93">
        <f t="shared" si="0"/>
        <v>99</v>
      </c>
      <c r="E56" s="34">
        <v>3.86</v>
      </c>
      <c r="F56" s="34"/>
      <c r="G56" s="34"/>
      <c r="H56" s="34"/>
      <c r="I56" s="34"/>
      <c r="J56" s="37">
        <v>14.13</v>
      </c>
      <c r="K56" s="37">
        <v>14.13</v>
      </c>
      <c r="L56" s="37">
        <v>14.49</v>
      </c>
      <c r="M56">
        <v>70.319999999999993</v>
      </c>
      <c r="N56">
        <v>150</v>
      </c>
      <c r="O56">
        <v>53.05</v>
      </c>
      <c r="P56">
        <v>0</v>
      </c>
      <c r="Q56">
        <v>17</v>
      </c>
      <c r="R56" s="93">
        <v>33</v>
      </c>
      <c r="S56" s="93">
        <v>33</v>
      </c>
      <c r="T56" s="93">
        <v>33</v>
      </c>
      <c r="U56">
        <v>8.0500000000000007</v>
      </c>
      <c r="V56">
        <v>42.153573000000002</v>
      </c>
      <c r="W56">
        <v>4.82</v>
      </c>
      <c r="X56">
        <v>102.5</v>
      </c>
      <c r="Y56">
        <v>34.159999999999997</v>
      </c>
      <c r="Z56">
        <v>34.17</v>
      </c>
      <c r="AA56">
        <v>229.17</v>
      </c>
      <c r="AB56">
        <v>45.83</v>
      </c>
      <c r="AC56">
        <v>82</v>
      </c>
      <c r="AD56">
        <v>42.5</v>
      </c>
      <c r="AE56">
        <v>85</v>
      </c>
      <c r="AF56">
        <v>40</v>
      </c>
      <c r="AG56">
        <v>33.340000000000003</v>
      </c>
      <c r="AH56">
        <v>75</v>
      </c>
      <c r="AI56">
        <v>75</v>
      </c>
      <c r="AJ56">
        <v>29.28</v>
      </c>
      <c r="AK56">
        <v>179</v>
      </c>
      <c r="AL56">
        <v>76</v>
      </c>
    </row>
    <row r="57" spans="1:38">
      <c r="A57" t="s">
        <v>99</v>
      </c>
      <c r="B57" s="34">
        <v>109.96</v>
      </c>
      <c r="C57" s="34">
        <v>57.59</v>
      </c>
      <c r="D57" s="93">
        <f t="shared" si="0"/>
        <v>99</v>
      </c>
      <c r="E57" s="34">
        <v>3.86</v>
      </c>
      <c r="F57" s="34"/>
      <c r="G57" s="34"/>
      <c r="H57" s="34"/>
      <c r="I57" s="34"/>
      <c r="J57" s="37">
        <v>14.09</v>
      </c>
      <c r="K57" s="37">
        <v>14.09</v>
      </c>
      <c r="L57" s="37">
        <v>14.44</v>
      </c>
      <c r="M57">
        <v>66.16</v>
      </c>
      <c r="N57">
        <v>192.92</v>
      </c>
      <c r="O57">
        <v>53.05</v>
      </c>
      <c r="P57">
        <v>0</v>
      </c>
      <c r="Q57">
        <v>18</v>
      </c>
      <c r="R57" s="93">
        <v>33</v>
      </c>
      <c r="S57" s="93">
        <v>33</v>
      </c>
      <c r="T57" s="93">
        <v>33</v>
      </c>
      <c r="U57">
        <v>8.0500000000000007</v>
      </c>
      <c r="V57">
        <v>30.657143999999999</v>
      </c>
      <c r="W57">
        <v>4.82</v>
      </c>
      <c r="X57">
        <v>102.5</v>
      </c>
      <c r="Y57">
        <v>34.159999999999997</v>
      </c>
      <c r="Z57">
        <v>34.17</v>
      </c>
      <c r="AA57">
        <v>229.17</v>
      </c>
      <c r="AB57">
        <v>45.83</v>
      </c>
      <c r="AC57">
        <v>82</v>
      </c>
      <c r="AD57">
        <v>42.5</v>
      </c>
      <c r="AE57">
        <v>83</v>
      </c>
      <c r="AF57">
        <v>39</v>
      </c>
      <c r="AG57">
        <v>33.340000000000003</v>
      </c>
      <c r="AH57">
        <v>75</v>
      </c>
      <c r="AI57">
        <v>75</v>
      </c>
      <c r="AJ57">
        <v>29.28</v>
      </c>
      <c r="AK57">
        <v>179</v>
      </c>
      <c r="AL57">
        <v>76</v>
      </c>
    </row>
    <row r="58" spans="1:38">
      <c r="A58" t="s">
        <v>100</v>
      </c>
      <c r="B58" s="34">
        <v>109.96</v>
      </c>
      <c r="C58" s="34">
        <v>57.59</v>
      </c>
      <c r="D58" s="93">
        <f t="shared" si="0"/>
        <v>99</v>
      </c>
      <c r="E58" s="34">
        <v>3.86</v>
      </c>
      <c r="F58" s="34"/>
      <c r="G58" s="34"/>
      <c r="H58" s="34"/>
      <c r="I58" s="34"/>
      <c r="J58" s="37">
        <v>13.97</v>
      </c>
      <c r="K58" s="37">
        <v>13.97</v>
      </c>
      <c r="L58" s="37">
        <v>14.33</v>
      </c>
      <c r="M58">
        <v>66.16</v>
      </c>
      <c r="N58">
        <v>231.5</v>
      </c>
      <c r="O58">
        <v>53.05</v>
      </c>
      <c r="P58">
        <v>0</v>
      </c>
      <c r="Q58">
        <v>20</v>
      </c>
      <c r="R58" s="93">
        <v>33</v>
      </c>
      <c r="S58" s="93">
        <v>33</v>
      </c>
      <c r="T58" s="93">
        <v>33</v>
      </c>
      <c r="U58">
        <v>8.0500000000000007</v>
      </c>
      <c r="V58">
        <v>31.612742000000001</v>
      </c>
      <c r="W58">
        <v>4.82</v>
      </c>
      <c r="X58">
        <v>102.5</v>
      </c>
      <c r="Y58">
        <v>34.159999999999997</v>
      </c>
      <c r="Z58">
        <v>34.17</v>
      </c>
      <c r="AA58">
        <v>229.17</v>
      </c>
      <c r="AB58">
        <v>45.83</v>
      </c>
      <c r="AC58">
        <v>81</v>
      </c>
      <c r="AD58">
        <v>42.5</v>
      </c>
      <c r="AE58">
        <v>83</v>
      </c>
      <c r="AF58">
        <v>39</v>
      </c>
      <c r="AG58">
        <v>33.340000000000003</v>
      </c>
      <c r="AH58">
        <v>75</v>
      </c>
      <c r="AI58">
        <v>75</v>
      </c>
      <c r="AJ58">
        <v>29.28</v>
      </c>
      <c r="AK58">
        <v>175</v>
      </c>
      <c r="AL58">
        <v>75</v>
      </c>
    </row>
    <row r="59" spans="1:38">
      <c r="A59" t="s">
        <v>101</v>
      </c>
      <c r="B59" s="34">
        <v>109.96</v>
      </c>
      <c r="C59" s="34">
        <v>57.59</v>
      </c>
      <c r="D59" s="93">
        <f t="shared" si="0"/>
        <v>99</v>
      </c>
      <c r="E59" s="34">
        <v>3.86</v>
      </c>
      <c r="F59" s="34"/>
      <c r="G59" s="34"/>
      <c r="H59" s="34"/>
      <c r="I59" s="34"/>
      <c r="J59" s="37">
        <v>13.57</v>
      </c>
      <c r="K59" s="37">
        <v>13.57</v>
      </c>
      <c r="L59" s="37">
        <v>13.9</v>
      </c>
      <c r="M59">
        <v>66.16</v>
      </c>
      <c r="N59">
        <v>231.5</v>
      </c>
      <c r="O59">
        <v>53.05</v>
      </c>
      <c r="P59">
        <v>0</v>
      </c>
      <c r="Q59">
        <v>29.01</v>
      </c>
      <c r="R59" s="93">
        <v>33</v>
      </c>
      <c r="S59" s="93">
        <v>33</v>
      </c>
      <c r="T59" s="93">
        <v>33</v>
      </c>
      <c r="U59">
        <v>8.44</v>
      </c>
      <c r="V59">
        <v>28.258398</v>
      </c>
      <c r="W59">
        <v>4.92</v>
      </c>
      <c r="X59">
        <v>102.5</v>
      </c>
      <c r="Y59">
        <v>34.159999999999997</v>
      </c>
      <c r="Z59">
        <v>34.17</v>
      </c>
      <c r="AA59">
        <v>225</v>
      </c>
      <c r="AB59">
        <v>45</v>
      </c>
      <c r="AC59">
        <v>79</v>
      </c>
      <c r="AD59">
        <v>42.5</v>
      </c>
      <c r="AE59">
        <v>61</v>
      </c>
      <c r="AF59">
        <v>29</v>
      </c>
      <c r="AG59">
        <v>33.340000000000003</v>
      </c>
      <c r="AH59">
        <v>80</v>
      </c>
      <c r="AI59">
        <v>80</v>
      </c>
      <c r="AJ59">
        <v>30.79</v>
      </c>
      <c r="AK59">
        <v>147</v>
      </c>
      <c r="AL59">
        <v>63</v>
      </c>
    </row>
    <row r="60" spans="1:38">
      <c r="A60" t="s">
        <v>102</v>
      </c>
      <c r="B60" s="34">
        <v>109.96</v>
      </c>
      <c r="C60" s="34">
        <v>57.59</v>
      </c>
      <c r="D60" s="93">
        <f t="shared" si="0"/>
        <v>99</v>
      </c>
      <c r="E60" s="34">
        <v>3.86</v>
      </c>
      <c r="F60" s="34"/>
      <c r="G60" s="34"/>
      <c r="H60" s="34"/>
      <c r="I60" s="34"/>
      <c r="J60" s="37">
        <v>13.13</v>
      </c>
      <c r="K60" s="37">
        <v>13.13</v>
      </c>
      <c r="L60" s="37">
        <v>13.46</v>
      </c>
      <c r="M60">
        <v>66.16</v>
      </c>
      <c r="N60">
        <v>272.74</v>
      </c>
      <c r="O60">
        <v>53.05</v>
      </c>
      <c r="P60">
        <v>0</v>
      </c>
      <c r="Q60">
        <v>30.02</v>
      </c>
      <c r="R60" s="93">
        <v>33</v>
      </c>
      <c r="S60" s="93">
        <v>33</v>
      </c>
      <c r="T60" s="93">
        <v>33</v>
      </c>
      <c r="U60">
        <v>8.44</v>
      </c>
      <c r="V60">
        <v>29.955072000000001</v>
      </c>
      <c r="W60">
        <v>4.92</v>
      </c>
      <c r="X60">
        <v>102.5</v>
      </c>
      <c r="Y60">
        <v>34.159999999999997</v>
      </c>
      <c r="Z60">
        <v>34.17</v>
      </c>
      <c r="AA60">
        <v>216.67</v>
      </c>
      <c r="AB60">
        <v>43.33</v>
      </c>
      <c r="AC60">
        <v>78</v>
      </c>
      <c r="AD60">
        <v>41.5</v>
      </c>
      <c r="AE60">
        <v>58</v>
      </c>
      <c r="AF60">
        <v>27</v>
      </c>
      <c r="AG60">
        <v>33.340000000000003</v>
      </c>
      <c r="AH60">
        <v>80</v>
      </c>
      <c r="AI60">
        <v>80</v>
      </c>
      <c r="AJ60">
        <v>30.79</v>
      </c>
      <c r="AK60">
        <v>140</v>
      </c>
      <c r="AL60">
        <v>60</v>
      </c>
    </row>
    <row r="61" spans="1:38">
      <c r="A61" t="s">
        <v>103</v>
      </c>
      <c r="B61" s="34">
        <v>109.96</v>
      </c>
      <c r="C61" s="34">
        <v>57.59</v>
      </c>
      <c r="D61" s="93">
        <f t="shared" si="0"/>
        <v>99</v>
      </c>
      <c r="E61" s="34">
        <v>3.86</v>
      </c>
      <c r="F61" s="34"/>
      <c r="G61" s="34"/>
      <c r="H61" s="34"/>
      <c r="I61" s="34"/>
      <c r="J61" s="37">
        <v>12.63</v>
      </c>
      <c r="K61" s="37">
        <v>12.63</v>
      </c>
      <c r="L61" s="37">
        <v>12.94</v>
      </c>
      <c r="M61">
        <v>66.16</v>
      </c>
      <c r="N61">
        <v>272.74</v>
      </c>
      <c r="O61">
        <v>53.05</v>
      </c>
      <c r="P61">
        <v>8.5399999999999991</v>
      </c>
      <c r="Q61">
        <v>32.020000000000003</v>
      </c>
      <c r="R61" s="93">
        <v>33</v>
      </c>
      <c r="S61" s="93">
        <v>33</v>
      </c>
      <c r="T61" s="93">
        <v>33</v>
      </c>
      <c r="U61">
        <v>9.1999999999999993</v>
      </c>
      <c r="V61">
        <v>31.612742000000001</v>
      </c>
      <c r="W61">
        <v>4.92</v>
      </c>
      <c r="X61">
        <v>102.5</v>
      </c>
      <c r="Y61">
        <v>34.159999999999997</v>
      </c>
      <c r="Z61">
        <v>34.17</v>
      </c>
      <c r="AA61">
        <v>208.76</v>
      </c>
      <c r="AB61">
        <v>41.75</v>
      </c>
      <c r="AC61">
        <v>79</v>
      </c>
      <c r="AD61">
        <v>41.5</v>
      </c>
      <c r="AE61">
        <v>62</v>
      </c>
      <c r="AF61">
        <v>30</v>
      </c>
      <c r="AG61">
        <v>33.340000000000003</v>
      </c>
      <c r="AH61">
        <v>80</v>
      </c>
      <c r="AI61">
        <v>80</v>
      </c>
      <c r="AJ61">
        <v>30.79</v>
      </c>
      <c r="AK61">
        <v>133</v>
      </c>
      <c r="AL61">
        <v>57</v>
      </c>
    </row>
    <row r="62" spans="1:38">
      <c r="A62" t="s">
        <v>104</v>
      </c>
      <c r="B62" s="34">
        <v>226.28</v>
      </c>
      <c r="C62" s="34">
        <v>57.59</v>
      </c>
      <c r="D62" s="93">
        <f t="shared" si="0"/>
        <v>99</v>
      </c>
      <c r="E62" s="34">
        <v>6.75</v>
      </c>
      <c r="F62" s="34"/>
      <c r="G62" s="34"/>
      <c r="H62" s="34"/>
      <c r="I62" s="34"/>
      <c r="J62" s="37">
        <v>12.14</v>
      </c>
      <c r="K62" s="37">
        <v>12.14</v>
      </c>
      <c r="L62" s="37">
        <v>12.44</v>
      </c>
      <c r="M62">
        <v>66.16</v>
      </c>
      <c r="N62">
        <v>272.74</v>
      </c>
      <c r="O62">
        <v>53.05</v>
      </c>
      <c r="P62">
        <v>8.5399999999999991</v>
      </c>
      <c r="Q62">
        <v>34.020000000000003</v>
      </c>
      <c r="R62" s="93">
        <v>33</v>
      </c>
      <c r="S62" s="93">
        <v>33</v>
      </c>
      <c r="T62" s="93">
        <v>33</v>
      </c>
      <c r="U62">
        <v>9.1999999999999993</v>
      </c>
      <c r="V62">
        <v>33.055889999999998</v>
      </c>
      <c r="W62">
        <v>4.92</v>
      </c>
      <c r="X62">
        <v>102.5</v>
      </c>
      <c r="Y62">
        <v>34.159999999999997</v>
      </c>
      <c r="Z62">
        <v>34.17</v>
      </c>
      <c r="AA62">
        <v>197.64</v>
      </c>
      <c r="AB62">
        <v>39.53</v>
      </c>
      <c r="AC62">
        <v>75</v>
      </c>
      <c r="AD62">
        <v>40.5</v>
      </c>
      <c r="AE62">
        <v>58</v>
      </c>
      <c r="AF62">
        <v>27</v>
      </c>
      <c r="AG62">
        <v>33.340000000000003</v>
      </c>
      <c r="AH62">
        <v>80</v>
      </c>
      <c r="AI62">
        <v>80</v>
      </c>
      <c r="AJ62">
        <v>30.79</v>
      </c>
      <c r="AK62">
        <v>126</v>
      </c>
      <c r="AL62">
        <v>54</v>
      </c>
    </row>
    <row r="63" spans="1:38">
      <c r="A63" t="s">
        <v>105</v>
      </c>
      <c r="B63" s="34">
        <v>226.28</v>
      </c>
      <c r="C63" s="34">
        <v>76.069999999999993</v>
      </c>
      <c r="D63" s="93">
        <f t="shared" si="0"/>
        <v>99</v>
      </c>
      <c r="E63" s="34">
        <v>6.75</v>
      </c>
      <c r="F63" s="34"/>
      <c r="G63" s="34"/>
      <c r="H63" s="34"/>
      <c r="I63" s="34"/>
      <c r="J63" s="37">
        <v>11.46</v>
      </c>
      <c r="K63" s="37">
        <v>11.46</v>
      </c>
      <c r="L63" s="37">
        <v>11.75</v>
      </c>
      <c r="M63">
        <v>66.16</v>
      </c>
      <c r="N63">
        <v>272.74</v>
      </c>
      <c r="O63">
        <v>53.05</v>
      </c>
      <c r="P63">
        <v>8.69</v>
      </c>
      <c r="Q63">
        <v>35.020000000000003</v>
      </c>
      <c r="R63" s="93">
        <v>33</v>
      </c>
      <c r="S63" s="93">
        <v>33</v>
      </c>
      <c r="T63" s="93">
        <v>33</v>
      </c>
      <c r="U63">
        <v>9.59</v>
      </c>
      <c r="V63">
        <v>34.635551999999997</v>
      </c>
      <c r="W63">
        <v>5.0999999999999996</v>
      </c>
      <c r="X63">
        <v>102.5</v>
      </c>
      <c r="Y63">
        <v>34.159999999999997</v>
      </c>
      <c r="Z63">
        <v>34.17</v>
      </c>
      <c r="AA63">
        <v>185.76</v>
      </c>
      <c r="AB63">
        <v>37.15</v>
      </c>
      <c r="AC63">
        <v>72</v>
      </c>
      <c r="AD63">
        <v>39.5</v>
      </c>
      <c r="AE63">
        <v>58</v>
      </c>
      <c r="AF63">
        <v>27</v>
      </c>
      <c r="AG63">
        <v>33.340000000000003</v>
      </c>
      <c r="AH63">
        <v>80</v>
      </c>
      <c r="AI63">
        <v>80</v>
      </c>
      <c r="AJ63">
        <v>30.28</v>
      </c>
      <c r="AK63">
        <v>119</v>
      </c>
      <c r="AL63">
        <v>51</v>
      </c>
    </row>
    <row r="64" spans="1:38">
      <c r="A64" t="s">
        <v>106</v>
      </c>
      <c r="B64" s="34">
        <v>226.28</v>
      </c>
      <c r="C64" s="34">
        <v>76.069999999999993</v>
      </c>
      <c r="D64" s="93">
        <f t="shared" si="0"/>
        <v>99</v>
      </c>
      <c r="E64" s="34">
        <v>6.75</v>
      </c>
      <c r="F64" s="34"/>
      <c r="G64" s="34"/>
      <c r="H64" s="34"/>
      <c r="I64" s="34"/>
      <c r="J64" s="37">
        <v>10.72</v>
      </c>
      <c r="K64" s="37">
        <v>10.72</v>
      </c>
      <c r="L64" s="37">
        <v>10.98</v>
      </c>
      <c r="M64">
        <v>66.16</v>
      </c>
      <c r="N64">
        <v>272.74</v>
      </c>
      <c r="O64">
        <v>53.05</v>
      </c>
      <c r="P64">
        <v>8.69</v>
      </c>
      <c r="Q64">
        <v>36.020000000000003</v>
      </c>
      <c r="R64" s="93">
        <v>33</v>
      </c>
      <c r="S64" s="93">
        <v>33</v>
      </c>
      <c r="T64" s="93">
        <v>33</v>
      </c>
      <c r="U64">
        <v>9.59</v>
      </c>
      <c r="V64">
        <v>34.060243</v>
      </c>
      <c r="W64">
        <v>5.0999999999999996</v>
      </c>
      <c r="X64">
        <v>102.5</v>
      </c>
      <c r="Y64">
        <v>34.159999999999997</v>
      </c>
      <c r="Z64">
        <v>34.17</v>
      </c>
      <c r="AA64">
        <v>170.88</v>
      </c>
      <c r="AB64">
        <v>34.18</v>
      </c>
      <c r="AC64">
        <v>68</v>
      </c>
      <c r="AD64">
        <v>36.5</v>
      </c>
      <c r="AE64">
        <v>56</v>
      </c>
      <c r="AF64">
        <v>27</v>
      </c>
      <c r="AG64">
        <v>33.340000000000003</v>
      </c>
      <c r="AH64">
        <v>80</v>
      </c>
      <c r="AI64">
        <v>80</v>
      </c>
      <c r="AJ64">
        <v>29.28</v>
      </c>
      <c r="AK64">
        <v>112</v>
      </c>
      <c r="AL64">
        <v>48</v>
      </c>
    </row>
    <row r="65" spans="1:38">
      <c r="A65" t="s">
        <v>107</v>
      </c>
      <c r="B65" s="34">
        <v>226.28</v>
      </c>
      <c r="C65" s="34">
        <v>76.069999999999993</v>
      </c>
      <c r="D65" s="93">
        <f t="shared" si="0"/>
        <v>99</v>
      </c>
      <c r="E65" s="34">
        <v>6.75</v>
      </c>
      <c r="F65" s="34"/>
      <c r="G65" s="34"/>
      <c r="H65" s="34"/>
      <c r="I65" s="34"/>
      <c r="J65" s="37">
        <v>9.91</v>
      </c>
      <c r="K65" s="37">
        <v>9.91</v>
      </c>
      <c r="L65" s="37">
        <v>10.16</v>
      </c>
      <c r="M65">
        <v>66.16</v>
      </c>
      <c r="N65">
        <v>272.74</v>
      </c>
      <c r="O65">
        <v>53.05</v>
      </c>
      <c r="P65">
        <v>8.92</v>
      </c>
      <c r="Q65">
        <v>36.42</v>
      </c>
      <c r="R65" s="93">
        <v>33</v>
      </c>
      <c r="S65" s="93">
        <v>33</v>
      </c>
      <c r="T65" s="93">
        <v>33</v>
      </c>
      <c r="U65">
        <v>9.59</v>
      </c>
      <c r="V65">
        <v>32.734107000000002</v>
      </c>
      <c r="W65">
        <v>5.0999999999999996</v>
      </c>
      <c r="X65">
        <v>102.5</v>
      </c>
      <c r="Y65">
        <v>34.159999999999997</v>
      </c>
      <c r="Z65">
        <v>34.17</v>
      </c>
      <c r="AA65">
        <v>158.78</v>
      </c>
      <c r="AB65">
        <v>31.76</v>
      </c>
      <c r="AC65">
        <v>62</v>
      </c>
      <c r="AD65">
        <v>32.5</v>
      </c>
      <c r="AE65">
        <v>54</v>
      </c>
      <c r="AF65">
        <v>26</v>
      </c>
      <c r="AG65">
        <v>33.340000000000003</v>
      </c>
      <c r="AH65">
        <v>80</v>
      </c>
      <c r="AI65">
        <v>80</v>
      </c>
      <c r="AJ65">
        <v>29.28</v>
      </c>
      <c r="AK65">
        <v>112</v>
      </c>
      <c r="AL65">
        <v>48</v>
      </c>
    </row>
    <row r="66" spans="1:38">
      <c r="A66" t="s">
        <v>108</v>
      </c>
      <c r="B66" s="34">
        <v>226.28</v>
      </c>
      <c r="C66" s="34">
        <v>76.069999999999993</v>
      </c>
      <c r="D66" s="93">
        <f t="shared" si="0"/>
        <v>99</v>
      </c>
      <c r="E66" s="34">
        <v>6.75</v>
      </c>
      <c r="F66" s="34"/>
      <c r="G66" s="34"/>
      <c r="H66" s="34"/>
      <c r="I66" s="34"/>
      <c r="J66" s="37">
        <v>9.17</v>
      </c>
      <c r="K66" s="37">
        <v>9.17</v>
      </c>
      <c r="L66" s="37">
        <v>9.4</v>
      </c>
      <c r="M66">
        <v>66.16</v>
      </c>
      <c r="N66">
        <v>272.74</v>
      </c>
      <c r="O66">
        <v>53.05</v>
      </c>
      <c r="P66">
        <v>8.92</v>
      </c>
      <c r="Q66">
        <v>37.020000000000003</v>
      </c>
      <c r="R66" s="93">
        <v>33</v>
      </c>
      <c r="S66" s="93">
        <v>33</v>
      </c>
      <c r="T66" s="93">
        <v>33</v>
      </c>
      <c r="U66">
        <v>9.59</v>
      </c>
      <c r="V66">
        <v>31.027681999999999</v>
      </c>
      <c r="W66">
        <v>5.0999999999999996</v>
      </c>
      <c r="X66">
        <v>102.5</v>
      </c>
      <c r="Y66">
        <v>34.159999999999997</v>
      </c>
      <c r="Z66">
        <v>34.17</v>
      </c>
      <c r="AA66">
        <v>146.24</v>
      </c>
      <c r="AB66">
        <v>29.25</v>
      </c>
      <c r="AC66">
        <v>60</v>
      </c>
      <c r="AD66">
        <v>29.5</v>
      </c>
      <c r="AE66">
        <v>51</v>
      </c>
      <c r="AF66">
        <v>24</v>
      </c>
      <c r="AG66">
        <v>33.340000000000003</v>
      </c>
      <c r="AH66">
        <v>80</v>
      </c>
      <c r="AI66">
        <v>80</v>
      </c>
      <c r="AJ66">
        <v>29.28</v>
      </c>
      <c r="AK66">
        <v>102</v>
      </c>
      <c r="AL66">
        <v>43</v>
      </c>
    </row>
    <row r="67" spans="1:38">
      <c r="A67" t="s">
        <v>109</v>
      </c>
      <c r="B67" s="34">
        <v>226.28</v>
      </c>
      <c r="C67" s="34">
        <v>57.59</v>
      </c>
      <c r="D67" s="93">
        <f t="shared" si="0"/>
        <v>99</v>
      </c>
      <c r="E67" s="34">
        <v>6.75</v>
      </c>
      <c r="F67" s="34"/>
      <c r="G67" s="34"/>
      <c r="H67" s="34"/>
      <c r="I67" s="34"/>
      <c r="J67" s="37">
        <v>6.49</v>
      </c>
      <c r="K67" s="37">
        <v>6.49</v>
      </c>
      <c r="L67" s="37">
        <v>6.66</v>
      </c>
      <c r="M67">
        <v>66.16</v>
      </c>
      <c r="N67">
        <v>272.74</v>
      </c>
      <c r="O67">
        <v>53.05</v>
      </c>
      <c r="P67">
        <v>9.31</v>
      </c>
      <c r="Q67">
        <v>40.01</v>
      </c>
      <c r="R67" s="93">
        <v>33</v>
      </c>
      <c r="S67" s="93">
        <v>33</v>
      </c>
      <c r="T67" s="93">
        <v>33</v>
      </c>
      <c r="U67">
        <v>9.9700000000000006</v>
      </c>
      <c r="V67">
        <v>28.911715000000001</v>
      </c>
      <c r="W67">
        <v>5.57</v>
      </c>
      <c r="X67">
        <v>102.5</v>
      </c>
      <c r="Y67">
        <v>34.159999999999997</v>
      </c>
      <c r="Z67">
        <v>34.17</v>
      </c>
      <c r="AA67">
        <v>138.34</v>
      </c>
      <c r="AB67">
        <v>27.67</v>
      </c>
      <c r="AC67">
        <v>51</v>
      </c>
      <c r="AD67">
        <v>27.5</v>
      </c>
      <c r="AE67">
        <v>46</v>
      </c>
      <c r="AF67">
        <v>22</v>
      </c>
      <c r="AG67">
        <v>33.340000000000003</v>
      </c>
      <c r="AH67">
        <v>80</v>
      </c>
      <c r="AI67">
        <v>80</v>
      </c>
      <c r="AJ67">
        <v>29.28</v>
      </c>
      <c r="AK67">
        <v>105</v>
      </c>
      <c r="AL67">
        <v>45</v>
      </c>
    </row>
    <row r="68" spans="1:38">
      <c r="A68" t="s">
        <v>110</v>
      </c>
      <c r="B68" s="34">
        <v>170.39</v>
      </c>
      <c r="C68" s="34">
        <v>57.59</v>
      </c>
      <c r="D68" s="93">
        <f t="shared" ref="D68:D98" si="1">R68+S68+T68</f>
        <v>99</v>
      </c>
      <c r="E68" s="34">
        <v>6.75</v>
      </c>
      <c r="F68" s="34"/>
      <c r="G68" s="34"/>
      <c r="H68" s="34"/>
      <c r="I68" s="34"/>
      <c r="J68" s="37">
        <v>5.85</v>
      </c>
      <c r="K68" s="37">
        <v>5.85</v>
      </c>
      <c r="L68" s="37">
        <v>6</v>
      </c>
      <c r="M68">
        <v>66.16</v>
      </c>
      <c r="N68">
        <v>272.74</v>
      </c>
      <c r="O68">
        <v>53.05</v>
      </c>
      <c r="P68">
        <v>9.31</v>
      </c>
      <c r="Q68">
        <v>40.01</v>
      </c>
      <c r="R68" s="93">
        <v>33</v>
      </c>
      <c r="S68" s="93">
        <v>33</v>
      </c>
      <c r="T68" s="93">
        <v>33</v>
      </c>
      <c r="U68">
        <v>9.9700000000000006</v>
      </c>
      <c r="V68">
        <v>26.961514999999999</v>
      </c>
      <c r="W68">
        <v>5.57</v>
      </c>
      <c r="X68">
        <v>102.5</v>
      </c>
      <c r="Y68">
        <v>34.159999999999997</v>
      </c>
      <c r="Z68">
        <v>34.17</v>
      </c>
      <c r="AA68">
        <v>125.31</v>
      </c>
      <c r="AB68">
        <v>25.06</v>
      </c>
      <c r="AC68">
        <v>44</v>
      </c>
      <c r="AD68">
        <v>25.5</v>
      </c>
      <c r="AE68">
        <v>41</v>
      </c>
      <c r="AF68">
        <v>19</v>
      </c>
      <c r="AG68">
        <v>33.340000000000003</v>
      </c>
      <c r="AH68">
        <v>80</v>
      </c>
      <c r="AI68">
        <v>80</v>
      </c>
      <c r="AJ68">
        <v>29.28</v>
      </c>
      <c r="AK68">
        <v>95</v>
      </c>
      <c r="AL68">
        <v>40</v>
      </c>
    </row>
    <row r="69" spans="1:38">
      <c r="A69" t="s">
        <v>111</v>
      </c>
      <c r="B69" s="34">
        <v>170.39</v>
      </c>
      <c r="C69" s="34">
        <v>57.59</v>
      </c>
      <c r="D69" s="93">
        <f t="shared" si="1"/>
        <v>88</v>
      </c>
      <c r="E69" s="34">
        <v>6.75</v>
      </c>
      <c r="F69" s="34"/>
      <c r="G69" s="34"/>
      <c r="H69" s="34"/>
      <c r="I69" s="34"/>
      <c r="J69" s="37">
        <v>5.27</v>
      </c>
      <c r="K69" s="37">
        <v>5.27</v>
      </c>
      <c r="L69" s="37">
        <v>5.41</v>
      </c>
      <c r="M69">
        <v>66.16</v>
      </c>
      <c r="N69">
        <v>272.74</v>
      </c>
      <c r="O69">
        <v>53.05</v>
      </c>
      <c r="P69">
        <v>9.31</v>
      </c>
      <c r="Q69">
        <v>43.01</v>
      </c>
      <c r="R69" s="93">
        <v>33</v>
      </c>
      <c r="S69" s="93">
        <v>22</v>
      </c>
      <c r="T69" s="93">
        <v>33</v>
      </c>
      <c r="U69">
        <v>9.9700000000000006</v>
      </c>
      <c r="V69">
        <v>27.283297999999998</v>
      </c>
      <c r="W69">
        <v>5.57</v>
      </c>
      <c r="X69">
        <v>102.5</v>
      </c>
      <c r="Y69">
        <v>34.159999999999997</v>
      </c>
      <c r="Z69">
        <v>34.17</v>
      </c>
      <c r="AA69">
        <v>116.31</v>
      </c>
      <c r="AB69">
        <v>23.26</v>
      </c>
      <c r="AC69">
        <v>41</v>
      </c>
      <c r="AD69">
        <v>23.5</v>
      </c>
      <c r="AE69">
        <v>36</v>
      </c>
      <c r="AF69">
        <v>17</v>
      </c>
      <c r="AG69">
        <v>33.340000000000003</v>
      </c>
      <c r="AH69">
        <v>80</v>
      </c>
      <c r="AI69">
        <v>80</v>
      </c>
      <c r="AJ69">
        <v>29.28</v>
      </c>
      <c r="AK69">
        <v>81</v>
      </c>
      <c r="AL69">
        <v>34</v>
      </c>
    </row>
    <row r="70" spans="1:38">
      <c r="A70" t="s">
        <v>112</v>
      </c>
      <c r="B70" s="34">
        <v>180.03</v>
      </c>
      <c r="C70" s="34">
        <v>57.59</v>
      </c>
      <c r="D70" s="93">
        <f t="shared" si="1"/>
        <v>75.989999999999995</v>
      </c>
      <c r="E70" s="34">
        <v>6.75</v>
      </c>
      <c r="F70" s="34"/>
      <c r="G70" s="34"/>
      <c r="H70" s="34"/>
      <c r="I70" s="34"/>
      <c r="J70" s="37">
        <v>4.54</v>
      </c>
      <c r="K70" s="37">
        <v>4.54</v>
      </c>
      <c r="L70" s="37">
        <v>4.6500000000000004</v>
      </c>
      <c r="M70">
        <v>66.16</v>
      </c>
      <c r="N70">
        <v>272.74</v>
      </c>
      <c r="O70">
        <v>53.05</v>
      </c>
      <c r="P70">
        <v>9.31</v>
      </c>
      <c r="Q70">
        <v>43.01</v>
      </c>
      <c r="R70" s="93">
        <v>33</v>
      </c>
      <c r="S70" s="93">
        <v>12</v>
      </c>
      <c r="T70" s="93">
        <v>30.99</v>
      </c>
      <c r="U70">
        <v>9.9700000000000006</v>
      </c>
      <c r="V70">
        <v>24.777291000000002</v>
      </c>
      <c r="W70">
        <v>5.57</v>
      </c>
      <c r="X70">
        <v>102.5</v>
      </c>
      <c r="Y70">
        <v>34.159999999999997</v>
      </c>
      <c r="Z70">
        <v>34.17</v>
      </c>
      <c r="AA70">
        <v>102.87</v>
      </c>
      <c r="AB70">
        <v>20.57</v>
      </c>
      <c r="AC70">
        <v>35</v>
      </c>
      <c r="AD70">
        <v>18.5</v>
      </c>
      <c r="AE70">
        <v>30</v>
      </c>
      <c r="AF70">
        <v>15</v>
      </c>
      <c r="AG70">
        <v>33.340000000000003</v>
      </c>
      <c r="AH70">
        <v>80</v>
      </c>
      <c r="AI70">
        <v>80</v>
      </c>
      <c r="AJ70">
        <v>29.28</v>
      </c>
      <c r="AK70">
        <v>70</v>
      </c>
      <c r="AL70">
        <v>30</v>
      </c>
    </row>
    <row r="71" spans="1:38">
      <c r="A71" t="s">
        <v>113</v>
      </c>
      <c r="B71" s="34">
        <v>189.68</v>
      </c>
      <c r="C71" s="34">
        <v>57.59</v>
      </c>
      <c r="D71" s="93">
        <f t="shared" si="1"/>
        <v>64.400000000000006</v>
      </c>
      <c r="E71" s="34">
        <v>6.75</v>
      </c>
      <c r="F71" s="34"/>
      <c r="G71" s="34"/>
      <c r="H71" s="34"/>
      <c r="I71" s="34"/>
      <c r="J71" s="37">
        <v>3.72</v>
      </c>
      <c r="K71" s="37">
        <v>3.72</v>
      </c>
      <c r="L71" s="37">
        <v>3.82</v>
      </c>
      <c r="M71">
        <v>66.16</v>
      </c>
      <c r="N71">
        <v>272.74</v>
      </c>
      <c r="O71">
        <v>53.05</v>
      </c>
      <c r="P71">
        <v>9.69</v>
      </c>
      <c r="Q71">
        <v>43.01</v>
      </c>
      <c r="R71" s="93">
        <v>33</v>
      </c>
      <c r="S71" s="93">
        <v>7</v>
      </c>
      <c r="T71" s="93">
        <v>24.4</v>
      </c>
      <c r="U71">
        <v>10.36</v>
      </c>
      <c r="V71">
        <v>21.783733999999999</v>
      </c>
      <c r="W71">
        <v>6.03</v>
      </c>
      <c r="X71">
        <v>102.5</v>
      </c>
      <c r="Y71">
        <v>34.159999999999997</v>
      </c>
      <c r="Z71">
        <v>34.17</v>
      </c>
      <c r="AA71">
        <v>86.73</v>
      </c>
      <c r="AB71">
        <v>17.350000000000001</v>
      </c>
      <c r="AC71">
        <v>35</v>
      </c>
      <c r="AD71">
        <v>15.5</v>
      </c>
      <c r="AE71">
        <v>30</v>
      </c>
      <c r="AF71">
        <v>15</v>
      </c>
      <c r="AG71">
        <v>33.340000000000003</v>
      </c>
      <c r="AH71">
        <v>80</v>
      </c>
      <c r="AI71">
        <v>80</v>
      </c>
      <c r="AJ71">
        <v>29.28</v>
      </c>
      <c r="AK71">
        <v>67</v>
      </c>
      <c r="AL71">
        <v>28</v>
      </c>
    </row>
    <row r="72" spans="1:38">
      <c r="A72" t="s">
        <v>114</v>
      </c>
      <c r="B72" s="34">
        <v>200.29</v>
      </c>
      <c r="C72" s="34">
        <v>57.59</v>
      </c>
      <c r="D72" s="93">
        <f t="shared" si="1"/>
        <v>47.84</v>
      </c>
      <c r="E72" s="34">
        <v>6.75</v>
      </c>
      <c r="F72" s="34"/>
      <c r="G72" s="34"/>
      <c r="H72" s="34"/>
      <c r="I72" s="34"/>
      <c r="J72" s="37">
        <v>3.05</v>
      </c>
      <c r="K72" s="37">
        <v>3.05</v>
      </c>
      <c r="L72" s="37">
        <v>3.12</v>
      </c>
      <c r="M72">
        <v>66.16</v>
      </c>
      <c r="N72">
        <v>272.74</v>
      </c>
      <c r="O72">
        <v>53.05</v>
      </c>
      <c r="P72">
        <v>9.69</v>
      </c>
      <c r="Q72">
        <v>43.01</v>
      </c>
      <c r="R72" s="93">
        <v>28.93</v>
      </c>
      <c r="S72" s="93">
        <v>1</v>
      </c>
      <c r="T72" s="93">
        <v>17.91</v>
      </c>
      <c r="U72">
        <v>10.36</v>
      </c>
      <c r="V72">
        <v>18.117357999999999</v>
      </c>
      <c r="W72">
        <v>6.03</v>
      </c>
      <c r="X72">
        <v>102.5</v>
      </c>
      <c r="Y72">
        <v>34.159999999999997</v>
      </c>
      <c r="Z72">
        <v>34.17</v>
      </c>
      <c r="AA72">
        <v>74.709999999999994</v>
      </c>
      <c r="AB72">
        <v>14.94</v>
      </c>
      <c r="AC72">
        <v>26</v>
      </c>
      <c r="AD72">
        <v>12.5</v>
      </c>
      <c r="AE72">
        <v>26</v>
      </c>
      <c r="AF72">
        <v>12</v>
      </c>
      <c r="AG72">
        <v>33.340000000000003</v>
      </c>
      <c r="AH72">
        <v>80</v>
      </c>
      <c r="AI72">
        <v>80</v>
      </c>
      <c r="AJ72">
        <v>29.28</v>
      </c>
      <c r="AK72">
        <v>56</v>
      </c>
      <c r="AL72">
        <v>24</v>
      </c>
    </row>
    <row r="73" spans="1:38">
      <c r="A73" t="s">
        <v>115</v>
      </c>
      <c r="B73" s="34">
        <v>205.99</v>
      </c>
      <c r="C73" s="34">
        <v>57.59</v>
      </c>
      <c r="D73" s="93">
        <f t="shared" si="1"/>
        <v>34.86</v>
      </c>
      <c r="E73" s="34">
        <v>6.75</v>
      </c>
      <c r="F73" s="34"/>
      <c r="G73" s="34"/>
      <c r="H73" s="34"/>
      <c r="I73" s="34"/>
      <c r="J73" s="37">
        <v>2.2999999999999998</v>
      </c>
      <c r="K73" s="37">
        <v>2.2999999999999998</v>
      </c>
      <c r="L73" s="37">
        <v>2.36</v>
      </c>
      <c r="M73">
        <v>66.16</v>
      </c>
      <c r="N73">
        <v>272.74</v>
      </c>
      <c r="O73">
        <v>53.05</v>
      </c>
      <c r="P73">
        <v>9.69</v>
      </c>
      <c r="Q73">
        <v>43.01</v>
      </c>
      <c r="R73" s="93">
        <v>23.05</v>
      </c>
      <c r="S73" s="93">
        <v>0</v>
      </c>
      <c r="T73" s="93">
        <v>11.81</v>
      </c>
      <c r="U73">
        <v>10.36</v>
      </c>
      <c r="V73">
        <v>14.109697000000001</v>
      </c>
      <c r="W73">
        <v>6.03</v>
      </c>
      <c r="X73">
        <v>102.5</v>
      </c>
      <c r="Y73">
        <v>34.159999999999997</v>
      </c>
      <c r="Z73">
        <v>34.17</v>
      </c>
      <c r="AA73">
        <v>61.76</v>
      </c>
      <c r="AB73">
        <v>12.35</v>
      </c>
      <c r="AC73">
        <v>20</v>
      </c>
      <c r="AD73">
        <v>9.5</v>
      </c>
      <c r="AE73">
        <v>20</v>
      </c>
      <c r="AF73">
        <v>10</v>
      </c>
      <c r="AG73">
        <v>31.06</v>
      </c>
      <c r="AH73">
        <v>80</v>
      </c>
      <c r="AI73">
        <v>80</v>
      </c>
      <c r="AJ73">
        <v>29.28</v>
      </c>
      <c r="AK73">
        <v>46</v>
      </c>
      <c r="AL73">
        <v>19</v>
      </c>
    </row>
    <row r="74" spans="1:38">
      <c r="A74" t="s">
        <v>116</v>
      </c>
      <c r="B74" s="34">
        <v>205.99</v>
      </c>
      <c r="C74" s="34">
        <v>57.59</v>
      </c>
      <c r="D74" s="93">
        <f t="shared" si="1"/>
        <v>25.48</v>
      </c>
      <c r="E74" s="34">
        <v>6.75</v>
      </c>
      <c r="F74" s="34"/>
      <c r="G74" s="34"/>
      <c r="H74" s="34"/>
      <c r="I74" s="34"/>
      <c r="J74" s="37">
        <v>1.7</v>
      </c>
      <c r="K74" s="37">
        <v>1.7</v>
      </c>
      <c r="L74" s="37">
        <v>1.75</v>
      </c>
      <c r="M74">
        <v>66.16</v>
      </c>
      <c r="N74">
        <v>272.74</v>
      </c>
      <c r="O74">
        <v>53.05</v>
      </c>
      <c r="P74">
        <v>9.69</v>
      </c>
      <c r="Q74">
        <v>43.01</v>
      </c>
      <c r="R74" s="93">
        <v>17.93</v>
      </c>
      <c r="S74" s="93">
        <v>0</v>
      </c>
      <c r="T74" s="93">
        <v>7.55</v>
      </c>
      <c r="U74">
        <v>10.36</v>
      </c>
      <c r="V74">
        <v>10.189795</v>
      </c>
      <c r="W74">
        <v>6.03</v>
      </c>
      <c r="X74">
        <v>102.5</v>
      </c>
      <c r="Y74">
        <v>34.159999999999997</v>
      </c>
      <c r="Z74">
        <v>34.17</v>
      </c>
      <c r="AA74">
        <v>49.02</v>
      </c>
      <c r="AB74">
        <v>9.8000000000000007</v>
      </c>
      <c r="AC74">
        <v>17</v>
      </c>
      <c r="AD74">
        <v>7.5</v>
      </c>
      <c r="AE74">
        <v>17</v>
      </c>
      <c r="AF74">
        <v>8</v>
      </c>
      <c r="AG74">
        <v>30.83</v>
      </c>
      <c r="AH74">
        <v>80</v>
      </c>
      <c r="AI74">
        <v>80</v>
      </c>
      <c r="AJ74">
        <v>29.28</v>
      </c>
      <c r="AK74">
        <v>32</v>
      </c>
      <c r="AL74">
        <v>13</v>
      </c>
    </row>
    <row r="75" spans="1:38">
      <c r="A75" t="s">
        <v>117</v>
      </c>
      <c r="B75" s="34">
        <v>261.89</v>
      </c>
      <c r="C75" s="34">
        <v>81.209999999999994</v>
      </c>
      <c r="D75" s="93">
        <f t="shared" si="1"/>
        <v>0</v>
      </c>
      <c r="E75" s="34">
        <v>6.75</v>
      </c>
      <c r="F75" s="34"/>
      <c r="G75" s="34"/>
      <c r="H75" s="34"/>
      <c r="I75" s="34"/>
      <c r="J75" s="37">
        <v>1.3</v>
      </c>
      <c r="K75" s="37">
        <v>1.3</v>
      </c>
      <c r="L75" s="37">
        <v>1.34</v>
      </c>
      <c r="M75">
        <v>66.16</v>
      </c>
      <c r="N75">
        <v>272.74</v>
      </c>
      <c r="O75">
        <v>81.99</v>
      </c>
      <c r="P75">
        <v>10.09</v>
      </c>
      <c r="Q75">
        <v>45.01</v>
      </c>
      <c r="R75" s="93">
        <v>0</v>
      </c>
      <c r="S75" s="93">
        <v>0</v>
      </c>
      <c r="T75" s="93">
        <v>0</v>
      </c>
      <c r="U75">
        <v>10.59</v>
      </c>
      <c r="V75">
        <v>7.0207199999999998</v>
      </c>
      <c r="W75">
        <v>6.49</v>
      </c>
      <c r="X75">
        <v>80</v>
      </c>
      <c r="Y75">
        <v>26.66</v>
      </c>
      <c r="Z75">
        <v>26.67</v>
      </c>
      <c r="AA75">
        <v>41.1</v>
      </c>
      <c r="AB75">
        <v>8.2200000000000006</v>
      </c>
      <c r="AC75">
        <v>15</v>
      </c>
      <c r="AD75">
        <v>7</v>
      </c>
      <c r="AE75">
        <v>12</v>
      </c>
      <c r="AF75">
        <v>5</v>
      </c>
      <c r="AG75">
        <v>27.34</v>
      </c>
      <c r="AH75">
        <v>80</v>
      </c>
      <c r="AI75">
        <v>80</v>
      </c>
      <c r="AJ75">
        <v>30.28</v>
      </c>
      <c r="AK75">
        <v>18</v>
      </c>
      <c r="AL75">
        <v>7</v>
      </c>
    </row>
    <row r="76" spans="1:38">
      <c r="A76" t="s">
        <v>118</v>
      </c>
      <c r="B76" s="34">
        <v>261.89</v>
      </c>
      <c r="C76" s="34">
        <v>87.01</v>
      </c>
      <c r="D76" s="93">
        <f t="shared" si="1"/>
        <v>0</v>
      </c>
      <c r="E76" s="34">
        <v>6.75</v>
      </c>
      <c r="F76" s="34"/>
      <c r="G76" s="34"/>
      <c r="H76" s="34"/>
      <c r="I76" s="34"/>
      <c r="J76" s="37">
        <v>0.96</v>
      </c>
      <c r="K76" s="37">
        <v>0.96</v>
      </c>
      <c r="L76" s="37">
        <v>0.98</v>
      </c>
      <c r="M76">
        <v>66.16</v>
      </c>
      <c r="N76">
        <v>272.74</v>
      </c>
      <c r="O76">
        <v>100.49</v>
      </c>
      <c r="P76">
        <v>10.09</v>
      </c>
      <c r="Q76">
        <v>45.01</v>
      </c>
      <c r="R76" s="93">
        <v>0</v>
      </c>
      <c r="S76" s="93">
        <v>0</v>
      </c>
      <c r="T76" s="93">
        <v>0</v>
      </c>
      <c r="U76">
        <v>10.59</v>
      </c>
      <c r="V76">
        <v>4.4074520000000001</v>
      </c>
      <c r="W76">
        <v>6.49</v>
      </c>
      <c r="X76">
        <v>82.5</v>
      </c>
      <c r="Y76">
        <v>27.5</v>
      </c>
      <c r="Z76">
        <v>27.5</v>
      </c>
      <c r="AA76">
        <v>31.36</v>
      </c>
      <c r="AB76">
        <v>6.27</v>
      </c>
      <c r="AC76">
        <v>8</v>
      </c>
      <c r="AD76">
        <v>5</v>
      </c>
      <c r="AE76">
        <v>9</v>
      </c>
      <c r="AF76">
        <v>5</v>
      </c>
      <c r="AG76">
        <v>27.34</v>
      </c>
      <c r="AH76">
        <v>80</v>
      </c>
      <c r="AI76">
        <v>80</v>
      </c>
      <c r="AJ76">
        <v>30.28</v>
      </c>
      <c r="AK76">
        <v>11</v>
      </c>
      <c r="AL76">
        <v>4</v>
      </c>
    </row>
    <row r="77" spans="1:38">
      <c r="A77" t="s">
        <v>119</v>
      </c>
      <c r="B77" s="34">
        <v>261.89</v>
      </c>
      <c r="C77" s="34">
        <v>87.01</v>
      </c>
      <c r="D77" s="93">
        <f t="shared" si="1"/>
        <v>0</v>
      </c>
      <c r="E77" s="34">
        <v>6.75</v>
      </c>
      <c r="F77" s="34"/>
      <c r="G77" s="34"/>
      <c r="H77" s="34"/>
      <c r="I77" s="34"/>
      <c r="J77" s="37">
        <v>0.45</v>
      </c>
      <c r="K77" s="37">
        <v>0.45</v>
      </c>
      <c r="L77" s="37">
        <v>0.46</v>
      </c>
      <c r="M77">
        <v>115.31</v>
      </c>
      <c r="N77">
        <v>272.74</v>
      </c>
      <c r="O77">
        <v>100.49</v>
      </c>
      <c r="P77">
        <v>10.09</v>
      </c>
      <c r="Q77">
        <v>45.01</v>
      </c>
      <c r="R77" s="93">
        <v>0</v>
      </c>
      <c r="S77" s="93">
        <v>0</v>
      </c>
      <c r="T77" s="93">
        <v>0</v>
      </c>
      <c r="U77">
        <v>10.59</v>
      </c>
      <c r="V77">
        <v>2.662023</v>
      </c>
      <c r="W77">
        <v>6.49</v>
      </c>
      <c r="X77">
        <v>83</v>
      </c>
      <c r="Y77">
        <v>27.66</v>
      </c>
      <c r="Z77">
        <v>27.67</v>
      </c>
      <c r="AA77">
        <v>21.93</v>
      </c>
      <c r="AB77">
        <v>4.38</v>
      </c>
      <c r="AC77">
        <v>6</v>
      </c>
      <c r="AD77">
        <v>3</v>
      </c>
      <c r="AE77">
        <v>5</v>
      </c>
      <c r="AF77">
        <v>3</v>
      </c>
      <c r="AG77">
        <v>27.34</v>
      </c>
      <c r="AH77">
        <v>70</v>
      </c>
      <c r="AI77">
        <v>70</v>
      </c>
      <c r="AJ77">
        <v>30.28</v>
      </c>
      <c r="AK77">
        <v>7</v>
      </c>
      <c r="AL77">
        <v>3</v>
      </c>
    </row>
    <row r="78" spans="1:38">
      <c r="A78" t="s">
        <v>120</v>
      </c>
      <c r="B78" s="34">
        <v>261.89</v>
      </c>
      <c r="C78" s="34">
        <v>87.01</v>
      </c>
      <c r="D78" s="93">
        <f t="shared" si="1"/>
        <v>0</v>
      </c>
      <c r="E78" s="34">
        <v>6.75</v>
      </c>
      <c r="F78" s="34"/>
      <c r="G78" s="34"/>
      <c r="H78" s="34"/>
      <c r="I78" s="34"/>
      <c r="J78" s="37">
        <v>0.27</v>
      </c>
      <c r="K78" s="37">
        <v>0.27</v>
      </c>
      <c r="L78" s="37">
        <v>0.28000000000000003</v>
      </c>
      <c r="M78">
        <v>115.31</v>
      </c>
      <c r="N78">
        <v>272.74</v>
      </c>
      <c r="O78">
        <v>100.49</v>
      </c>
      <c r="P78">
        <v>10.09</v>
      </c>
      <c r="Q78">
        <v>45.01</v>
      </c>
      <c r="R78" s="93">
        <v>0</v>
      </c>
      <c r="S78" s="93">
        <v>0</v>
      </c>
      <c r="T78" s="93">
        <v>0</v>
      </c>
      <c r="U78">
        <v>10.59</v>
      </c>
      <c r="V78">
        <v>1.4041440000000001</v>
      </c>
      <c r="W78">
        <v>6.49</v>
      </c>
      <c r="X78">
        <v>83.5</v>
      </c>
      <c r="Y78">
        <v>27.84</v>
      </c>
      <c r="Z78">
        <v>27.83</v>
      </c>
      <c r="AA78">
        <v>13.05</v>
      </c>
      <c r="AB78">
        <v>2.61</v>
      </c>
      <c r="AC78">
        <v>4</v>
      </c>
      <c r="AD78">
        <v>3</v>
      </c>
      <c r="AE78">
        <v>3</v>
      </c>
      <c r="AF78">
        <v>2</v>
      </c>
      <c r="AG78">
        <v>27.34</v>
      </c>
      <c r="AH78">
        <v>70</v>
      </c>
      <c r="AI78">
        <v>70</v>
      </c>
      <c r="AJ78">
        <v>30.28</v>
      </c>
      <c r="AK78">
        <v>4</v>
      </c>
      <c r="AL78">
        <v>1</v>
      </c>
    </row>
    <row r="79" spans="1:38">
      <c r="A79" t="s">
        <v>121</v>
      </c>
      <c r="B79" s="34">
        <v>261.89</v>
      </c>
      <c r="C79" s="34">
        <v>87.01</v>
      </c>
      <c r="D79" s="93">
        <f t="shared" si="1"/>
        <v>0</v>
      </c>
      <c r="E79" s="34">
        <v>14.7</v>
      </c>
      <c r="F79" s="34"/>
      <c r="G79" s="34"/>
      <c r="H79" s="34"/>
      <c r="I79" s="34"/>
      <c r="J79" s="37">
        <v>0.05</v>
      </c>
      <c r="K79" s="37">
        <v>0.05</v>
      </c>
      <c r="L79" s="37">
        <v>0.05</v>
      </c>
      <c r="M79">
        <v>115.31</v>
      </c>
      <c r="N79">
        <v>272.74</v>
      </c>
      <c r="O79">
        <v>100.49</v>
      </c>
      <c r="P79">
        <v>10.32</v>
      </c>
      <c r="Q79">
        <v>45.01</v>
      </c>
      <c r="R79" s="93">
        <v>0</v>
      </c>
      <c r="S79" s="93">
        <v>0</v>
      </c>
      <c r="T79" s="93">
        <v>0</v>
      </c>
      <c r="U79">
        <v>10.59</v>
      </c>
      <c r="V79">
        <v>0.331534</v>
      </c>
      <c r="W79">
        <v>6.95</v>
      </c>
      <c r="X79">
        <v>77.5</v>
      </c>
      <c r="Y79">
        <v>25.84</v>
      </c>
      <c r="Z79">
        <v>25.83</v>
      </c>
      <c r="AA79">
        <v>8.3800000000000008</v>
      </c>
      <c r="AB79">
        <v>1.68</v>
      </c>
      <c r="AC79">
        <v>2</v>
      </c>
      <c r="AD79">
        <v>1</v>
      </c>
      <c r="AE79">
        <v>0</v>
      </c>
      <c r="AF79">
        <v>0</v>
      </c>
      <c r="AG79">
        <v>27.34</v>
      </c>
      <c r="AH79">
        <v>70</v>
      </c>
      <c r="AI79">
        <v>70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261.89</v>
      </c>
      <c r="C80" s="34">
        <v>87.01</v>
      </c>
      <c r="D80" s="93">
        <f t="shared" si="1"/>
        <v>0</v>
      </c>
      <c r="E80" s="34">
        <v>14.7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115.31</v>
      </c>
      <c r="N80">
        <v>272.74</v>
      </c>
      <c r="O80">
        <v>100.49</v>
      </c>
      <c r="P80">
        <v>10.32</v>
      </c>
      <c r="Q80">
        <v>45.01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6.95</v>
      </c>
      <c r="X80">
        <v>78</v>
      </c>
      <c r="Y80">
        <v>26</v>
      </c>
      <c r="Z80">
        <v>26</v>
      </c>
      <c r="AA80">
        <v>4.4800000000000004</v>
      </c>
      <c r="AB80">
        <v>0.9</v>
      </c>
      <c r="AC80">
        <v>1</v>
      </c>
      <c r="AD80">
        <v>0.5</v>
      </c>
      <c r="AE80">
        <v>0</v>
      </c>
      <c r="AF80">
        <v>0</v>
      </c>
      <c r="AG80">
        <v>27.34</v>
      </c>
      <c r="AH80">
        <v>70</v>
      </c>
      <c r="AI80">
        <v>70</v>
      </c>
      <c r="AJ80">
        <v>30.28</v>
      </c>
      <c r="AK80">
        <v>1</v>
      </c>
      <c r="AL80">
        <v>0</v>
      </c>
    </row>
    <row r="81" spans="1:38">
      <c r="A81" t="s">
        <v>123</v>
      </c>
      <c r="B81" s="34">
        <v>261.89</v>
      </c>
      <c r="C81" s="34">
        <v>87.01</v>
      </c>
      <c r="D81" s="93">
        <f t="shared" si="1"/>
        <v>0</v>
      </c>
      <c r="E81" s="34">
        <v>14.7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115.31</v>
      </c>
      <c r="N81">
        <v>272.74</v>
      </c>
      <c r="O81">
        <v>100.49</v>
      </c>
      <c r="P81">
        <v>10.32</v>
      </c>
      <c r="Q81">
        <v>45.01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6.95</v>
      </c>
      <c r="X81">
        <v>78.5</v>
      </c>
      <c r="Y81">
        <v>26.16</v>
      </c>
      <c r="Z81">
        <v>26.17</v>
      </c>
      <c r="AA81">
        <v>1.98</v>
      </c>
      <c r="AB81">
        <v>0.4</v>
      </c>
      <c r="AC81">
        <v>0</v>
      </c>
      <c r="AD81">
        <v>0</v>
      </c>
      <c r="AE81">
        <v>0</v>
      </c>
      <c r="AF81">
        <v>0</v>
      </c>
      <c r="AG81">
        <v>27.66</v>
      </c>
      <c r="AH81">
        <v>70</v>
      </c>
      <c r="AI81">
        <v>70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261.89</v>
      </c>
      <c r="C82" s="34">
        <v>87.01</v>
      </c>
      <c r="D82" s="93">
        <f t="shared" si="1"/>
        <v>0</v>
      </c>
      <c r="E82" s="34">
        <v>14.7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115.31</v>
      </c>
      <c r="N82">
        <v>272.74</v>
      </c>
      <c r="O82">
        <v>100.49</v>
      </c>
      <c r="P82">
        <v>10.32</v>
      </c>
      <c r="Q82">
        <v>45.01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6.95</v>
      </c>
      <c r="X82">
        <v>79</v>
      </c>
      <c r="Y82">
        <v>26.34</v>
      </c>
      <c r="Z82">
        <v>26.33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28.34</v>
      </c>
      <c r="AH82">
        <v>70.67</v>
      </c>
      <c r="AI82">
        <v>70.67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231.5</v>
      </c>
      <c r="C83" s="34">
        <v>87.01</v>
      </c>
      <c r="D83" s="93">
        <f t="shared" si="1"/>
        <v>0</v>
      </c>
      <c r="E83" s="34">
        <v>14.7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115.31</v>
      </c>
      <c r="N83">
        <v>272.74</v>
      </c>
      <c r="O83">
        <v>100.49</v>
      </c>
      <c r="P83">
        <v>10.32</v>
      </c>
      <c r="Q83">
        <v>41.01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7.33</v>
      </c>
      <c r="X83">
        <v>79.5</v>
      </c>
      <c r="Y83">
        <v>26.5</v>
      </c>
      <c r="Z83">
        <v>26.5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28.66</v>
      </c>
      <c r="AH83">
        <v>71.33</v>
      </c>
      <c r="AI83">
        <v>71.33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231.5</v>
      </c>
      <c r="C84" s="34">
        <v>87.01</v>
      </c>
      <c r="D84" s="93">
        <f t="shared" si="1"/>
        <v>0</v>
      </c>
      <c r="E84" s="34">
        <v>14.7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115.31</v>
      </c>
      <c r="N84">
        <v>272.74</v>
      </c>
      <c r="O84">
        <v>100.49</v>
      </c>
      <c r="P84">
        <v>10.32</v>
      </c>
      <c r="Q84">
        <v>41.01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7.33</v>
      </c>
      <c r="X84">
        <v>80</v>
      </c>
      <c r="Y84">
        <v>26.66</v>
      </c>
      <c r="Z84">
        <v>26.67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28.66</v>
      </c>
      <c r="AH84">
        <v>71.67</v>
      </c>
      <c r="AI84">
        <v>71.67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231.5</v>
      </c>
      <c r="C85" s="34">
        <v>87.01</v>
      </c>
      <c r="D85" s="93">
        <f t="shared" si="1"/>
        <v>0</v>
      </c>
      <c r="E85" s="34">
        <v>14.7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115.31</v>
      </c>
      <c r="N85">
        <v>272.74</v>
      </c>
      <c r="O85">
        <v>100.49</v>
      </c>
      <c r="P85">
        <v>10.32</v>
      </c>
      <c r="Q85">
        <v>41.01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7.33</v>
      </c>
      <c r="X85">
        <v>80.5</v>
      </c>
      <c r="Y85">
        <v>26.84</v>
      </c>
      <c r="Z85">
        <v>26.83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</v>
      </c>
      <c r="AH85">
        <v>72</v>
      </c>
      <c r="AI85">
        <v>72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231.5</v>
      </c>
      <c r="C86" s="34">
        <v>87.01</v>
      </c>
      <c r="D86" s="93">
        <f t="shared" si="1"/>
        <v>0</v>
      </c>
      <c r="E86" s="34">
        <v>14.7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115.31</v>
      </c>
      <c r="N86">
        <v>272.74</v>
      </c>
      <c r="O86">
        <v>100.49</v>
      </c>
      <c r="P86">
        <v>10.32</v>
      </c>
      <c r="Q86">
        <v>41.01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7.33</v>
      </c>
      <c r="X86">
        <v>81</v>
      </c>
      <c r="Y86">
        <v>27</v>
      </c>
      <c r="Z86">
        <v>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29.34</v>
      </c>
      <c r="AH86">
        <v>72.67</v>
      </c>
      <c r="AI86">
        <v>72.67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231.5</v>
      </c>
      <c r="C87" s="34">
        <v>87.01</v>
      </c>
      <c r="D87" s="93">
        <f t="shared" si="1"/>
        <v>0</v>
      </c>
      <c r="E87" s="34">
        <v>14.7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115.31</v>
      </c>
      <c r="N87">
        <v>272.74</v>
      </c>
      <c r="O87">
        <v>100.49</v>
      </c>
      <c r="P87">
        <v>10.32</v>
      </c>
      <c r="Q87">
        <v>34.82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7.33</v>
      </c>
      <c r="X87">
        <v>82.5</v>
      </c>
      <c r="Y87">
        <v>27.5</v>
      </c>
      <c r="Z87">
        <v>27.5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29.66</v>
      </c>
      <c r="AH87">
        <v>73.33</v>
      </c>
      <c r="AI87">
        <v>73.33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231.5</v>
      </c>
      <c r="C88" s="34">
        <v>87.01</v>
      </c>
      <c r="D88" s="93">
        <f t="shared" si="1"/>
        <v>0</v>
      </c>
      <c r="E88" s="34">
        <v>14.7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115.31</v>
      </c>
      <c r="N88">
        <v>272.74</v>
      </c>
      <c r="O88">
        <v>100.49</v>
      </c>
      <c r="P88">
        <v>10.32</v>
      </c>
      <c r="Q88">
        <v>34.82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7.33</v>
      </c>
      <c r="X88">
        <v>83</v>
      </c>
      <c r="Y88">
        <v>27.66</v>
      </c>
      <c r="Z88">
        <v>27.67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</v>
      </c>
      <c r="AH88">
        <v>73.67</v>
      </c>
      <c r="AI88">
        <v>73.67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231.5</v>
      </c>
      <c r="C89" s="34">
        <v>87.01</v>
      </c>
      <c r="D89" s="93">
        <f t="shared" si="1"/>
        <v>0</v>
      </c>
      <c r="E89" s="34">
        <v>14.7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115.31</v>
      </c>
      <c r="N89">
        <v>272.74</v>
      </c>
      <c r="O89">
        <v>100.49</v>
      </c>
      <c r="P89">
        <v>10.32</v>
      </c>
      <c r="Q89">
        <v>34.42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7.33</v>
      </c>
      <c r="X89">
        <v>83.5</v>
      </c>
      <c r="Y89">
        <v>27.84</v>
      </c>
      <c r="Z89">
        <v>27.83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</v>
      </c>
      <c r="AH89">
        <v>74</v>
      </c>
      <c r="AI89">
        <v>74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231.5</v>
      </c>
      <c r="C90" s="34">
        <v>87.01</v>
      </c>
      <c r="D90" s="93">
        <f t="shared" si="1"/>
        <v>0</v>
      </c>
      <c r="E90" s="34">
        <v>14.7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115.31</v>
      </c>
      <c r="N90">
        <v>272.74</v>
      </c>
      <c r="O90">
        <v>100.49</v>
      </c>
      <c r="P90">
        <v>10.32</v>
      </c>
      <c r="Q90">
        <v>33.42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7.33</v>
      </c>
      <c r="X90">
        <v>84</v>
      </c>
      <c r="Y90">
        <v>28</v>
      </c>
      <c r="Z90">
        <v>28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74.33</v>
      </c>
      <c r="AI90">
        <v>74.33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231.5</v>
      </c>
      <c r="C91" s="34">
        <v>87.01</v>
      </c>
      <c r="D91" s="93">
        <f t="shared" si="1"/>
        <v>0</v>
      </c>
      <c r="E91" s="34">
        <v>14.7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115.31</v>
      </c>
      <c r="N91">
        <v>272.74</v>
      </c>
      <c r="O91">
        <v>100.49</v>
      </c>
      <c r="P91">
        <v>10.32</v>
      </c>
      <c r="Q91">
        <v>33.42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6.95</v>
      </c>
      <c r="X91">
        <v>75</v>
      </c>
      <c r="Y91">
        <v>25</v>
      </c>
      <c r="Z91">
        <v>25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</v>
      </c>
      <c r="AH91">
        <v>71.67</v>
      </c>
      <c r="AI91">
        <v>71.67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231.5</v>
      </c>
      <c r="C92" s="34">
        <v>87.01</v>
      </c>
      <c r="D92" s="93">
        <f t="shared" si="1"/>
        <v>0</v>
      </c>
      <c r="E92" s="34">
        <v>14.7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115.31</v>
      </c>
      <c r="N92">
        <v>272.74</v>
      </c>
      <c r="O92">
        <v>100.49</v>
      </c>
      <c r="P92">
        <v>10.32</v>
      </c>
      <c r="Q92">
        <v>33.82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6.95</v>
      </c>
      <c r="X92">
        <v>76</v>
      </c>
      <c r="Y92">
        <v>25.34</v>
      </c>
      <c r="Z92">
        <v>25.33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</v>
      </c>
      <c r="AH92">
        <v>71.67</v>
      </c>
      <c r="AI92">
        <v>71.67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231.5</v>
      </c>
      <c r="C93" s="34">
        <v>87.01</v>
      </c>
      <c r="D93" s="93">
        <f t="shared" si="1"/>
        <v>0</v>
      </c>
      <c r="E93" s="34">
        <v>14.7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115.31</v>
      </c>
      <c r="N93">
        <v>272.74</v>
      </c>
      <c r="O93">
        <v>100.49</v>
      </c>
      <c r="P93">
        <v>10.32</v>
      </c>
      <c r="Q93">
        <v>40.01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6.95</v>
      </c>
      <c r="X93">
        <v>77.5</v>
      </c>
      <c r="Y93">
        <v>25.84</v>
      </c>
      <c r="Z93">
        <v>25.83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</v>
      </c>
      <c r="AH93">
        <v>71.67</v>
      </c>
      <c r="AI93">
        <v>71.67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231.5</v>
      </c>
      <c r="C94" s="34">
        <v>87.01</v>
      </c>
      <c r="D94" s="93">
        <f t="shared" si="1"/>
        <v>0</v>
      </c>
      <c r="E94" s="34">
        <v>14.7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115.31</v>
      </c>
      <c r="N94">
        <v>272.74</v>
      </c>
      <c r="O94">
        <v>100.49</v>
      </c>
      <c r="P94">
        <v>10.32</v>
      </c>
      <c r="Q94">
        <v>39.61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6.95</v>
      </c>
      <c r="X94">
        <v>78</v>
      </c>
      <c r="Y94">
        <v>26</v>
      </c>
      <c r="Z94">
        <v>26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</v>
      </c>
      <c r="AH94">
        <v>72.67</v>
      </c>
      <c r="AI94">
        <v>72.67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231.5</v>
      </c>
      <c r="C95" s="34">
        <v>87.01</v>
      </c>
      <c r="D95" s="93">
        <f t="shared" si="1"/>
        <v>0</v>
      </c>
      <c r="E95" s="34">
        <v>14.7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115.31</v>
      </c>
      <c r="N95">
        <v>272.74</v>
      </c>
      <c r="O95">
        <v>100.49</v>
      </c>
      <c r="P95">
        <v>10.32</v>
      </c>
      <c r="Q95">
        <v>39.81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6.68</v>
      </c>
      <c r="X95">
        <v>79.5</v>
      </c>
      <c r="Y95">
        <v>26.5</v>
      </c>
      <c r="Z95">
        <v>26.5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30</v>
      </c>
      <c r="AH95">
        <v>73.33</v>
      </c>
      <c r="AI95">
        <v>73.33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231.5</v>
      </c>
      <c r="C96" s="34">
        <v>87.01</v>
      </c>
      <c r="D96" s="93">
        <f t="shared" si="1"/>
        <v>0</v>
      </c>
      <c r="E96" s="34">
        <v>14.7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115.31</v>
      </c>
      <c r="N96">
        <v>272.74</v>
      </c>
      <c r="O96">
        <v>100.49</v>
      </c>
      <c r="P96">
        <v>10.32</v>
      </c>
      <c r="Q96">
        <v>40.409999999999997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6.68</v>
      </c>
      <c r="X96">
        <v>81.5</v>
      </c>
      <c r="Y96">
        <v>27.16</v>
      </c>
      <c r="Z96">
        <v>27.17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</v>
      </c>
      <c r="AH96">
        <v>74</v>
      </c>
      <c r="AI96">
        <v>74</v>
      </c>
      <c r="AJ96">
        <v>30.79</v>
      </c>
      <c r="AK96">
        <v>0</v>
      </c>
      <c r="AL96">
        <v>0</v>
      </c>
    </row>
    <row r="97" spans="1:50">
      <c r="A97" t="s">
        <v>139</v>
      </c>
      <c r="B97" s="34">
        <v>231.5</v>
      </c>
      <c r="C97" s="34">
        <v>87.01</v>
      </c>
      <c r="D97" s="93">
        <f t="shared" si="1"/>
        <v>0</v>
      </c>
      <c r="E97" s="34">
        <v>14.7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115.31</v>
      </c>
      <c r="N97">
        <v>272.74</v>
      </c>
      <c r="O97">
        <v>100.49</v>
      </c>
      <c r="P97">
        <v>10.32</v>
      </c>
      <c r="Q97">
        <v>40.81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6.68</v>
      </c>
      <c r="X97">
        <v>82.5</v>
      </c>
      <c r="Y97">
        <v>27.5</v>
      </c>
      <c r="Z97">
        <v>27.5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</v>
      </c>
      <c r="AH97">
        <v>74.33</v>
      </c>
      <c r="AI97">
        <v>74.33</v>
      </c>
      <c r="AJ97">
        <v>30.79</v>
      </c>
      <c r="AK97">
        <v>0</v>
      </c>
      <c r="AL97">
        <v>0</v>
      </c>
    </row>
    <row r="98" spans="1:50">
      <c r="A98" t="s">
        <v>140</v>
      </c>
      <c r="B98" s="34">
        <v>231.5</v>
      </c>
      <c r="C98" s="34">
        <v>87.01</v>
      </c>
      <c r="D98" s="93">
        <f t="shared" si="1"/>
        <v>0</v>
      </c>
      <c r="E98" s="34">
        <v>14.7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115.31</v>
      </c>
      <c r="N98">
        <v>272.74</v>
      </c>
      <c r="O98">
        <v>100.49</v>
      </c>
      <c r="P98">
        <v>10.32</v>
      </c>
      <c r="Q98">
        <v>41.01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6.68</v>
      </c>
      <c r="X98">
        <v>83</v>
      </c>
      <c r="Y98">
        <v>27.66</v>
      </c>
      <c r="Z98">
        <v>27.67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</v>
      </c>
      <c r="AH98">
        <v>75</v>
      </c>
      <c r="AI98">
        <v>75</v>
      </c>
      <c r="AJ98">
        <v>30.79</v>
      </c>
      <c r="AK98">
        <v>0</v>
      </c>
      <c r="AL98">
        <v>0</v>
      </c>
    </row>
    <row r="99" spans="1:50">
      <c r="A99" t="s">
        <v>141</v>
      </c>
      <c r="B99" s="34">
        <f>SUM(B3:B98)/4000</f>
        <v>4.7212824999999956</v>
      </c>
      <c r="C99" s="34">
        <f t="shared" ref="C99:P99" si="2">SUM(C3:C98)/4000</f>
        <v>1.6812825000000025</v>
      </c>
      <c r="D99" s="93">
        <f t="shared" ref="D99" si="3">SUM(D3:D98)/4000</f>
        <v>1.0587099999999998</v>
      </c>
      <c r="E99" s="34">
        <f>SUM(E3:E98)/4000</f>
        <v>0.22982750000000027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0.10473000000000002</v>
      </c>
      <c r="K99" s="37">
        <f t="shared" si="2"/>
        <v>0.10473000000000002</v>
      </c>
      <c r="L99" s="37">
        <f t="shared" si="2"/>
        <v>0.10734999999999997</v>
      </c>
      <c r="M99">
        <f t="shared" si="2"/>
        <v>1.9937050000000023</v>
      </c>
      <c r="N99">
        <f t="shared" si="2"/>
        <v>6.2422700000000102</v>
      </c>
      <c r="O99">
        <f t="shared" si="2"/>
        <v>1.7476000000000005</v>
      </c>
      <c r="P99">
        <f t="shared" si="2"/>
        <v>9.3764999999999973E-2</v>
      </c>
      <c r="Q99">
        <f t="shared" ref="Q99:AF99" si="5">SUM(Q3:Q98)/4000</f>
        <v>0.86344250000000111</v>
      </c>
      <c r="R99" s="93">
        <f t="shared" si="5"/>
        <v>0.37684250000000002</v>
      </c>
      <c r="S99" s="93">
        <f t="shared" si="5"/>
        <v>0.32441750000000003</v>
      </c>
      <c r="T99" s="93">
        <f t="shared" si="5"/>
        <v>0.35744999999999999</v>
      </c>
      <c r="U99">
        <f t="shared" si="5"/>
        <v>0.21898500000000026</v>
      </c>
      <c r="V99">
        <f t="shared" si="5"/>
        <v>0.35157961825000006</v>
      </c>
      <c r="W99">
        <f t="shared" si="5"/>
        <v>0.13978999999999989</v>
      </c>
      <c r="X99">
        <f t="shared" si="5"/>
        <v>2.2690000000000001</v>
      </c>
      <c r="Y99">
        <f t="shared" si="5"/>
        <v>0.75626000000000004</v>
      </c>
      <c r="Z99">
        <f t="shared" si="5"/>
        <v>0.75637000000000032</v>
      </c>
      <c r="AA99">
        <f t="shared" si="5"/>
        <v>1.7573050000000006</v>
      </c>
      <c r="AB99">
        <f t="shared" si="5"/>
        <v>0.35144500000000017</v>
      </c>
      <c r="AC99">
        <f t="shared" si="5"/>
        <v>0.65983249999999993</v>
      </c>
      <c r="AD99">
        <f t="shared" si="5"/>
        <v>0.35417500000000002</v>
      </c>
      <c r="AE99">
        <f t="shared" si="5"/>
        <v>0.54800000000000004</v>
      </c>
      <c r="AF99">
        <f t="shared" si="5"/>
        <v>0.26200000000000001</v>
      </c>
      <c r="AG99">
        <f t="shared" ref="AG99:AM99" si="6">SUM(AG3:AG98)/4000</f>
        <v>0.6943524999999996</v>
      </c>
      <c r="AH99">
        <f t="shared" si="6"/>
        <v>1.8358525000000003</v>
      </c>
      <c r="AI99">
        <f t="shared" si="6"/>
        <v>1.8358525000000003</v>
      </c>
      <c r="AJ99">
        <f t="shared" si="6"/>
        <v>0.73053250000000036</v>
      </c>
      <c r="AK99">
        <f t="shared" si="6"/>
        <v>1.18625</v>
      </c>
      <c r="AL99">
        <f t="shared" si="6"/>
        <v>0.50475000000000003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45497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493.91704190973576</v>
      </c>
      <c r="L3">
        <v>17.449812605953518</v>
      </c>
      <c r="M3">
        <v>63.840111150608848</v>
      </c>
      <c r="N3">
        <v>52.898654352392064</v>
      </c>
      <c r="O3">
        <v>73.938570039377581</v>
      </c>
      <c r="P3">
        <v>25.590840718302704</v>
      </c>
      <c r="Q3">
        <v>9.0556378104035016</v>
      </c>
      <c r="R3">
        <v>18.853609798766019</v>
      </c>
      <c r="S3">
        <v>11.755837480314961</v>
      </c>
      <c r="T3">
        <v>1.420292577181208</v>
      </c>
      <c r="U3">
        <v>49.490223943222979</v>
      </c>
      <c r="V3">
        <v>6.0616611167512691</v>
      </c>
      <c r="W3">
        <v>13.630561364485981</v>
      </c>
      <c r="X3">
        <v>62.820079046487244</v>
      </c>
      <c r="Y3">
        <v>0</v>
      </c>
      <c r="Z3">
        <v>2.7624378258181816</v>
      </c>
      <c r="AA3">
        <v>17.857778716455702</v>
      </c>
      <c r="AB3">
        <v>20.866294492915785</v>
      </c>
      <c r="AC3">
        <v>14.962665438138378</v>
      </c>
      <c r="AD3">
        <v>18.694115253651681</v>
      </c>
      <c r="AE3">
        <v>25.417526703111161</v>
      </c>
      <c r="AF3">
        <v>25.021515482998357</v>
      </c>
      <c r="AG3">
        <v>30.92014878491576</v>
      </c>
      <c r="AH3">
        <v>77.205307911861283</v>
      </c>
      <c r="AI3">
        <v>1.8351285467193637</v>
      </c>
      <c r="AJ3">
        <v>0</v>
      </c>
      <c r="AK3">
        <v>29.398827174430281</v>
      </c>
      <c r="AL3">
        <v>48.082175049999989</v>
      </c>
      <c r="AM3">
        <v>0</v>
      </c>
      <c r="AN3">
        <v>6.153040550244987E-2</v>
      </c>
      <c r="AO3">
        <v>4.0978194480000001</v>
      </c>
      <c r="AP3">
        <v>5.4811070746478867</v>
      </c>
      <c r="AQ3">
        <v>40.227382516996478</v>
      </c>
      <c r="AR3">
        <v>16.838443264311589</v>
      </c>
      <c r="AS3">
        <v>11.661673413525518</v>
      </c>
      <c r="AT3">
        <v>0</v>
      </c>
      <c r="AU3">
        <v>0</v>
      </c>
      <c r="AV3">
        <v>0</v>
      </c>
      <c r="AW3">
        <v>0</v>
      </c>
      <c r="AX3">
        <v>0</v>
      </c>
      <c r="AY3">
        <v>3.9677274832298135</v>
      </c>
      <c r="AZ3">
        <v>4.6900761827411168</v>
      </c>
      <c r="BA3">
        <v>3.2083846451612903</v>
      </c>
      <c r="BB3">
        <v>2.3300106329365078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1306.3110103620525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493.91704190973576</v>
      </c>
      <c r="L4">
        <v>17.449812605953518</v>
      </c>
      <c r="M4">
        <v>63.840111150608848</v>
      </c>
      <c r="N4">
        <v>52.898654352392064</v>
      </c>
      <c r="O4">
        <v>73.938570039377581</v>
      </c>
      <c r="P4">
        <v>25.590840718302704</v>
      </c>
      <c r="Q4">
        <v>9.0561430034030153</v>
      </c>
      <c r="R4">
        <v>18.853609798766019</v>
      </c>
      <c r="S4">
        <v>11.755837480314961</v>
      </c>
      <c r="T4">
        <v>1.420292577181208</v>
      </c>
      <c r="U4">
        <v>49.490223943222979</v>
      </c>
      <c r="V4">
        <v>6.0616611167512691</v>
      </c>
      <c r="W4">
        <v>13.630561364485981</v>
      </c>
      <c r="X4">
        <v>62.820079046487244</v>
      </c>
      <c r="Y4">
        <v>0</v>
      </c>
      <c r="Z4">
        <v>2.7624378258181816</v>
      </c>
      <c r="AA4">
        <v>17.857778716455702</v>
      </c>
      <c r="AB4">
        <v>20.866294492915785</v>
      </c>
      <c r="AC4">
        <v>14.962665438138378</v>
      </c>
      <c r="AD4">
        <v>18.694115253651681</v>
      </c>
      <c r="AE4">
        <v>25.417526703111161</v>
      </c>
      <c r="AF4">
        <v>25.021515482998357</v>
      </c>
      <c r="AG4">
        <v>30.92014878491576</v>
      </c>
      <c r="AH4">
        <v>77.205307911861283</v>
      </c>
      <c r="AI4">
        <v>1.8351285467193637</v>
      </c>
      <c r="AJ4">
        <v>0</v>
      </c>
      <c r="AK4">
        <v>29.398827174430281</v>
      </c>
      <c r="AL4">
        <v>48.082175049999989</v>
      </c>
      <c r="AM4">
        <v>0</v>
      </c>
      <c r="AN4">
        <v>6.153040550244987E-2</v>
      </c>
      <c r="AO4">
        <v>4.0978194480000001</v>
      </c>
      <c r="AP4">
        <v>5.4811070746478867</v>
      </c>
      <c r="AQ4">
        <v>40.227382516996478</v>
      </c>
      <c r="AR4">
        <v>16.838443264311589</v>
      </c>
      <c r="AS4">
        <v>11.661673413525518</v>
      </c>
      <c r="AT4">
        <v>0</v>
      </c>
      <c r="AU4">
        <v>0</v>
      </c>
      <c r="AV4">
        <v>0</v>
      </c>
      <c r="AW4">
        <v>0</v>
      </c>
      <c r="AX4">
        <v>0</v>
      </c>
      <c r="AY4">
        <v>3.9677274832298135</v>
      </c>
      <c r="AZ4">
        <v>4.6900761827411168</v>
      </c>
      <c r="BA4">
        <v>3.2083846451612903</v>
      </c>
      <c r="BB4">
        <v>2.3300106329365078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1306.311515555052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493.91704190973576</v>
      </c>
      <c r="L5">
        <v>17.449812605953518</v>
      </c>
      <c r="M5">
        <v>63.840111150608848</v>
      </c>
      <c r="N5">
        <v>52.898654352392064</v>
      </c>
      <c r="O5">
        <v>73.938570039377581</v>
      </c>
      <c r="P5">
        <v>25.590840718302704</v>
      </c>
      <c r="Q5">
        <v>9.0561430034030153</v>
      </c>
      <c r="R5">
        <v>18.853609798766019</v>
      </c>
      <c r="S5">
        <v>11.755837480314961</v>
      </c>
      <c r="T5">
        <v>1.420292577181208</v>
      </c>
      <c r="U5">
        <v>49.490223943222979</v>
      </c>
      <c r="V5">
        <v>6.0616611167512691</v>
      </c>
      <c r="W5">
        <v>13.630561364485981</v>
      </c>
      <c r="X5">
        <v>62.820079046487244</v>
      </c>
      <c r="Y5">
        <v>0</v>
      </c>
      <c r="Z5">
        <v>2.7624378258181816</v>
      </c>
      <c r="AA5">
        <v>17.857778716455702</v>
      </c>
      <c r="AB5">
        <v>20.866294492915785</v>
      </c>
      <c r="AC5">
        <v>14.962665438138378</v>
      </c>
      <c r="AD5">
        <v>18.694115253651681</v>
      </c>
      <c r="AE5">
        <v>25.417526703111161</v>
      </c>
      <c r="AF5">
        <v>25.021515482998357</v>
      </c>
      <c r="AG5">
        <v>30.92014878491576</v>
      </c>
      <c r="AH5">
        <v>77.205307911861283</v>
      </c>
      <c r="AI5">
        <v>1.8351285467193637</v>
      </c>
      <c r="AJ5">
        <v>0</v>
      </c>
      <c r="AK5">
        <v>29.398827174430281</v>
      </c>
      <c r="AL5">
        <v>48.082175049999989</v>
      </c>
      <c r="AM5">
        <v>0</v>
      </c>
      <c r="AN5">
        <v>6.153040550244987E-2</v>
      </c>
      <c r="AO5">
        <v>4.0978194480000001</v>
      </c>
      <c r="AP5">
        <v>5.4811070746478867</v>
      </c>
      <c r="AQ5">
        <v>40.227382516996478</v>
      </c>
      <c r="AR5">
        <v>16.838443264311589</v>
      </c>
      <c r="AS5">
        <v>11.661673413525518</v>
      </c>
      <c r="AT5">
        <v>0</v>
      </c>
      <c r="AU5">
        <v>0</v>
      </c>
      <c r="AV5">
        <v>0</v>
      </c>
      <c r="AW5">
        <v>0</v>
      </c>
      <c r="AX5">
        <v>0</v>
      </c>
      <c r="AY5">
        <v>3.9677274832298135</v>
      </c>
      <c r="AZ5">
        <v>4.6900761827411168</v>
      </c>
      <c r="BA5">
        <v>3.2083846451612903</v>
      </c>
      <c r="BB5">
        <v>2.3300106329365078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1306.311515555052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493.91704190973576</v>
      </c>
      <c r="L6">
        <v>17.449812605953518</v>
      </c>
      <c r="M6">
        <v>63.840111150608848</v>
      </c>
      <c r="N6">
        <v>52.898654352392064</v>
      </c>
      <c r="O6">
        <v>73.938570039377581</v>
      </c>
      <c r="P6">
        <v>25.590840718302704</v>
      </c>
      <c r="Q6">
        <v>9.0561430034030153</v>
      </c>
      <c r="R6">
        <v>18.853609798766019</v>
      </c>
      <c r="S6">
        <v>11.755837480314961</v>
      </c>
      <c r="T6">
        <v>1.420292577181208</v>
      </c>
      <c r="U6">
        <v>49.490223943222979</v>
      </c>
      <c r="V6">
        <v>6.0616611167512691</v>
      </c>
      <c r="W6">
        <v>13.630561364485981</v>
      </c>
      <c r="X6">
        <v>62.820079046487244</v>
      </c>
      <c r="Y6">
        <v>0</v>
      </c>
      <c r="Z6">
        <v>2.7624378258181816</v>
      </c>
      <c r="AA6">
        <v>17.857778716455702</v>
      </c>
      <c r="AB6">
        <v>20.866294492915785</v>
      </c>
      <c r="AC6">
        <v>14.962665438138378</v>
      </c>
      <c r="AD6">
        <v>18.694115253651681</v>
      </c>
      <c r="AE6">
        <v>25.417526703111161</v>
      </c>
      <c r="AF6">
        <v>25.021515482998357</v>
      </c>
      <c r="AG6">
        <v>30.92014878491576</v>
      </c>
      <c r="AH6">
        <v>77.205307911861283</v>
      </c>
      <c r="AI6">
        <v>8.1925375188163105</v>
      </c>
      <c r="AJ6">
        <v>0</v>
      </c>
      <c r="AK6">
        <v>29.398827174430281</v>
      </c>
      <c r="AL6">
        <v>48.082175049999989</v>
      </c>
      <c r="AM6">
        <v>0</v>
      </c>
      <c r="AN6">
        <v>6.153040550244987E-2</v>
      </c>
      <c r="AO6">
        <v>4.0978194480000001</v>
      </c>
      <c r="AP6">
        <v>5.4811070746478867</v>
      </c>
      <c r="AQ6">
        <v>40.227382516996478</v>
      </c>
      <c r="AR6">
        <v>16.838443264311589</v>
      </c>
      <c r="AS6">
        <v>11.661673413525518</v>
      </c>
      <c r="AT6">
        <v>0</v>
      </c>
      <c r="AU6">
        <v>0</v>
      </c>
      <c r="AV6">
        <v>0</v>
      </c>
      <c r="AW6">
        <v>0</v>
      </c>
      <c r="AX6">
        <v>0</v>
      </c>
      <c r="AY6">
        <v>3.9677274832298135</v>
      </c>
      <c r="AZ6">
        <v>4.6900761827411168</v>
      </c>
      <c r="BA6">
        <v>3.2083846451612903</v>
      </c>
      <c r="BB6">
        <v>2.3300106329365078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1312.6689245271491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493.91704190973576</v>
      </c>
      <c r="L7">
        <v>17.449812605953518</v>
      </c>
      <c r="M7">
        <v>63.840111150608848</v>
      </c>
      <c r="N7">
        <v>52.898654352392064</v>
      </c>
      <c r="O7">
        <v>73.938570039377581</v>
      </c>
      <c r="P7">
        <v>25.590840718302704</v>
      </c>
      <c r="Q7">
        <v>9.0561430034030153</v>
      </c>
      <c r="R7">
        <v>18.853609798766019</v>
      </c>
      <c r="S7">
        <v>11.755837480314961</v>
      </c>
      <c r="T7">
        <v>1.420292577181208</v>
      </c>
      <c r="U7">
        <v>49.490223943222979</v>
      </c>
      <c r="V7">
        <v>6.0616611167512691</v>
      </c>
      <c r="W7">
        <v>13.630561364485981</v>
      </c>
      <c r="X7">
        <v>62.820079046487244</v>
      </c>
      <c r="Y7">
        <v>0</v>
      </c>
      <c r="Z7">
        <v>2.7624378258181816</v>
      </c>
      <c r="AA7">
        <v>17.857778716455702</v>
      </c>
      <c r="AB7">
        <v>20.866294492915785</v>
      </c>
      <c r="AC7">
        <v>14.962665438138378</v>
      </c>
      <c r="AD7">
        <v>18.694115253651681</v>
      </c>
      <c r="AE7">
        <v>25.417526703111161</v>
      </c>
      <c r="AF7">
        <v>25.021515482998357</v>
      </c>
      <c r="AG7">
        <v>30.92014878491576</v>
      </c>
      <c r="AH7">
        <v>77.205307911861283</v>
      </c>
      <c r="AI7">
        <v>8.1925375188163105</v>
      </c>
      <c r="AJ7">
        <v>0</v>
      </c>
      <c r="AK7">
        <v>29.398827174430281</v>
      </c>
      <c r="AL7">
        <v>48.082175049999989</v>
      </c>
      <c r="AM7">
        <v>0</v>
      </c>
      <c r="AN7">
        <v>6.153040550244987E-2</v>
      </c>
      <c r="AO7">
        <v>4.2223730544000002</v>
      </c>
      <c r="AP7">
        <v>5.4811070746478867</v>
      </c>
      <c r="AQ7">
        <v>40.227382516996478</v>
      </c>
      <c r="AR7">
        <v>16.838443264311589</v>
      </c>
      <c r="AS7">
        <v>11.661673413525518</v>
      </c>
      <c r="AT7">
        <v>0</v>
      </c>
      <c r="AU7">
        <v>0</v>
      </c>
      <c r="AV7">
        <v>0</v>
      </c>
      <c r="AW7">
        <v>0</v>
      </c>
      <c r="AX7">
        <v>0</v>
      </c>
      <c r="AY7">
        <v>3.9677274832298135</v>
      </c>
      <c r="AZ7">
        <v>4.6900761827411168</v>
      </c>
      <c r="BA7">
        <v>3.2083846451612903</v>
      </c>
      <c r="BB7">
        <v>2.3300106329365078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1312.7934781335489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493.91704190973576</v>
      </c>
      <c r="L8">
        <v>17.449812605953518</v>
      </c>
      <c r="M8">
        <v>63.840111150608848</v>
      </c>
      <c r="N8">
        <v>52.898654352392064</v>
      </c>
      <c r="O8">
        <v>73.938570039377581</v>
      </c>
      <c r="P8">
        <v>25.590840718302704</v>
      </c>
      <c r="Q8">
        <v>9.0561430034030153</v>
      </c>
      <c r="R8">
        <v>18.853609798766019</v>
      </c>
      <c r="S8">
        <v>11.755837480314961</v>
      </c>
      <c r="T8">
        <v>1.420292577181208</v>
      </c>
      <c r="U8">
        <v>49.490223943222979</v>
      </c>
      <c r="V8">
        <v>6.0616611167512691</v>
      </c>
      <c r="W8">
        <v>13.630561364485981</v>
      </c>
      <c r="X8">
        <v>62.820079046487244</v>
      </c>
      <c r="Y8">
        <v>0</v>
      </c>
      <c r="Z8">
        <v>2.7624378258181816</v>
      </c>
      <c r="AA8">
        <v>17.857778716455702</v>
      </c>
      <c r="AB8">
        <v>20.866294492915785</v>
      </c>
      <c r="AC8">
        <v>14.962665438138378</v>
      </c>
      <c r="AD8">
        <v>18.694115253651681</v>
      </c>
      <c r="AE8">
        <v>25.417526703111161</v>
      </c>
      <c r="AF8">
        <v>25.021515482998357</v>
      </c>
      <c r="AG8">
        <v>30.92014878491576</v>
      </c>
      <c r="AH8">
        <v>77.205307911861283</v>
      </c>
      <c r="AI8">
        <v>8.1925375188163105</v>
      </c>
      <c r="AJ8">
        <v>0</v>
      </c>
      <c r="AK8">
        <v>29.398827174430281</v>
      </c>
      <c r="AL8">
        <v>48.082175049999989</v>
      </c>
      <c r="AM8">
        <v>0</v>
      </c>
      <c r="AN8">
        <v>6.153040550244987E-2</v>
      </c>
      <c r="AO8">
        <v>4.2223730544000002</v>
      </c>
      <c r="AP8">
        <v>5.4811070746478867</v>
      </c>
      <c r="AQ8">
        <v>40.227382516996478</v>
      </c>
      <c r="AR8">
        <v>16.838443264311589</v>
      </c>
      <c r="AS8">
        <v>11.661673413525518</v>
      </c>
      <c r="AT8">
        <v>0</v>
      </c>
      <c r="AU8">
        <v>0</v>
      </c>
      <c r="AV8">
        <v>0</v>
      </c>
      <c r="AW8">
        <v>0</v>
      </c>
      <c r="AX8">
        <v>0</v>
      </c>
      <c r="AY8">
        <v>3.9677274832298135</v>
      </c>
      <c r="AZ8">
        <v>4.6900761827411168</v>
      </c>
      <c r="BA8">
        <v>3.2083846451612903</v>
      </c>
      <c r="BB8">
        <v>2.3300106329365078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1312.7934781335489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493.91704190973576</v>
      </c>
      <c r="L9">
        <v>17.449812605953518</v>
      </c>
      <c r="M9">
        <v>63.840111150608848</v>
      </c>
      <c r="N9">
        <v>52.898654352392064</v>
      </c>
      <c r="O9">
        <v>73.938570039377581</v>
      </c>
      <c r="P9">
        <v>25.590840718302704</v>
      </c>
      <c r="Q9">
        <v>9.0561430034030153</v>
      </c>
      <c r="R9">
        <v>18.853609798766019</v>
      </c>
      <c r="S9">
        <v>11.755837480314961</v>
      </c>
      <c r="T9">
        <v>1.420292577181208</v>
      </c>
      <c r="U9">
        <v>49.490223943222979</v>
      </c>
      <c r="V9">
        <v>6.0616611167512691</v>
      </c>
      <c r="W9">
        <v>13.630561364485981</v>
      </c>
      <c r="X9">
        <v>62.820079046487244</v>
      </c>
      <c r="Y9">
        <v>0</v>
      </c>
      <c r="Z9">
        <v>2.7624378258181816</v>
      </c>
      <c r="AA9">
        <v>17.857778716455702</v>
      </c>
      <c r="AB9">
        <v>20.866294492915785</v>
      </c>
      <c r="AC9">
        <v>14.962665438138378</v>
      </c>
      <c r="AD9">
        <v>18.694115253651681</v>
      </c>
      <c r="AE9">
        <v>25.417526703111161</v>
      </c>
      <c r="AF9">
        <v>25.021515482998357</v>
      </c>
      <c r="AG9">
        <v>30.92014878491576</v>
      </c>
      <c r="AH9">
        <v>77.205307911861283</v>
      </c>
      <c r="AI9">
        <v>1.8351285467193637</v>
      </c>
      <c r="AJ9">
        <v>0</v>
      </c>
      <c r="AK9">
        <v>29.398827174430281</v>
      </c>
      <c r="AL9">
        <v>48.082175049999989</v>
      </c>
      <c r="AM9">
        <v>0</v>
      </c>
      <c r="AN9">
        <v>6.153040550244987E-2</v>
      </c>
      <c r="AO9">
        <v>4.2223730544000002</v>
      </c>
      <c r="AP9">
        <v>5.4811070746478867</v>
      </c>
      <c r="AQ9">
        <v>40.227382516996478</v>
      </c>
      <c r="AR9">
        <v>16.838443264311589</v>
      </c>
      <c r="AS9">
        <v>11.661673413525518</v>
      </c>
      <c r="AT9">
        <v>0</v>
      </c>
      <c r="AU9">
        <v>0</v>
      </c>
      <c r="AV9">
        <v>0</v>
      </c>
      <c r="AW9">
        <v>0</v>
      </c>
      <c r="AX9">
        <v>0</v>
      </c>
      <c r="AY9">
        <v>3.9677274832298135</v>
      </c>
      <c r="AZ9">
        <v>4.6900761827411168</v>
      </c>
      <c r="BA9">
        <v>3.2083846451612903</v>
      </c>
      <c r="BB9">
        <v>2.3300106329365078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1306.4360691614518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493.91704190973576</v>
      </c>
      <c r="L10">
        <v>17.449812605953518</v>
      </c>
      <c r="M10">
        <v>63.840111150608848</v>
      </c>
      <c r="N10">
        <v>52.898654352392064</v>
      </c>
      <c r="O10">
        <v>73.938570039377581</v>
      </c>
      <c r="P10">
        <v>25.590840718302704</v>
      </c>
      <c r="Q10">
        <v>9.0561430034030153</v>
      </c>
      <c r="R10">
        <v>18.853609798766019</v>
      </c>
      <c r="S10">
        <v>11.755837480314961</v>
      </c>
      <c r="T10">
        <v>1.420292577181208</v>
      </c>
      <c r="U10">
        <v>49.490223943222979</v>
      </c>
      <c r="V10">
        <v>6.0616611167512691</v>
      </c>
      <c r="W10">
        <v>13.630561364485981</v>
      </c>
      <c r="X10">
        <v>62.820079046487244</v>
      </c>
      <c r="Y10">
        <v>0</v>
      </c>
      <c r="Z10">
        <v>2.7624378258181816</v>
      </c>
      <c r="AA10">
        <v>17.857778716455702</v>
      </c>
      <c r="AB10">
        <v>20.866294492915785</v>
      </c>
      <c r="AC10">
        <v>14.962665438138378</v>
      </c>
      <c r="AD10">
        <v>18.694115253651681</v>
      </c>
      <c r="AE10">
        <v>25.417526703111161</v>
      </c>
      <c r="AF10">
        <v>25.021515482998357</v>
      </c>
      <c r="AG10">
        <v>30.92014878491576</v>
      </c>
      <c r="AH10">
        <v>77.205307911861283</v>
      </c>
      <c r="AI10">
        <v>1.8351285467193637</v>
      </c>
      <c r="AJ10">
        <v>0</v>
      </c>
      <c r="AK10">
        <v>29.398827174430281</v>
      </c>
      <c r="AL10">
        <v>48.082175049999989</v>
      </c>
      <c r="AM10">
        <v>0</v>
      </c>
      <c r="AN10">
        <v>6.153040550244987E-2</v>
      </c>
      <c r="AO10">
        <v>4.2223730544000002</v>
      </c>
      <c r="AP10">
        <v>5.4811070746478867</v>
      </c>
      <c r="AQ10">
        <v>40.227382516996478</v>
      </c>
      <c r="AR10">
        <v>16.838443264311589</v>
      </c>
      <c r="AS10">
        <v>11.661673413525518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3.9677274832298135</v>
      </c>
      <c r="AZ10">
        <v>4.6900761827411168</v>
      </c>
      <c r="BA10">
        <v>3.2083846451612903</v>
      </c>
      <c r="BB10">
        <v>2.3300106329365078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1306.4360691614518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463.00893052659637</v>
      </c>
      <c r="L11">
        <v>6.2700460473442838</v>
      </c>
      <c r="M11">
        <v>63.840111150608848</v>
      </c>
      <c r="N11">
        <v>52.898654352392064</v>
      </c>
      <c r="O11">
        <v>73.938570039377581</v>
      </c>
      <c r="P11">
        <v>25.590840718302704</v>
      </c>
      <c r="Q11">
        <v>9.0558635423476979</v>
      </c>
      <c r="R11">
        <v>18.853609798766019</v>
      </c>
      <c r="S11">
        <v>11.756582193548388</v>
      </c>
      <c r="T11">
        <v>1.4695242545454548</v>
      </c>
      <c r="U11">
        <v>49.490223943222979</v>
      </c>
      <c r="V11">
        <v>6.0616611167512691</v>
      </c>
      <c r="W11">
        <v>13.630561364485981</v>
      </c>
      <c r="X11">
        <v>62.820079046487244</v>
      </c>
      <c r="Y11">
        <v>0</v>
      </c>
      <c r="Z11">
        <v>5.5248752124545444</v>
      </c>
      <c r="AA11">
        <v>17.857778716455702</v>
      </c>
      <c r="AB11">
        <v>20.866294492915785</v>
      </c>
      <c r="AC11">
        <v>14.962665438138378</v>
      </c>
      <c r="AD11">
        <v>18.694115253651681</v>
      </c>
      <c r="AE11">
        <v>25.417526703111161</v>
      </c>
      <c r="AF11">
        <v>25.021515482998357</v>
      </c>
      <c r="AG11">
        <v>30.92014878491576</v>
      </c>
      <c r="AH11">
        <v>77.205307911861283</v>
      </c>
      <c r="AI11">
        <v>1.8351285467193637</v>
      </c>
      <c r="AJ11">
        <v>0</v>
      </c>
      <c r="AK11">
        <v>29.398827174430281</v>
      </c>
      <c r="AL11">
        <v>48.082175049999989</v>
      </c>
      <c r="AM11">
        <v>0</v>
      </c>
      <c r="AN11">
        <v>6.153040550244987E-2</v>
      </c>
      <c r="AO11">
        <v>4.2223730544000002</v>
      </c>
      <c r="AP11">
        <v>5.4811070746478867</v>
      </c>
      <c r="AQ11">
        <v>40.227382516996478</v>
      </c>
      <c r="AR11">
        <v>16.838443264311589</v>
      </c>
      <c r="AS11">
        <v>11.661673413525518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3.9677274832298135</v>
      </c>
      <c r="AZ11">
        <v>4.6900761827411168</v>
      </c>
      <c r="BA11">
        <v>3.2083846451612903</v>
      </c>
      <c r="BB11">
        <v>2.3300106329365078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1267.1603255358818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414.77319963596545</v>
      </c>
      <c r="L12">
        <v>6.2699139425505752</v>
      </c>
      <c r="M12">
        <v>63.840111150608848</v>
      </c>
      <c r="N12">
        <v>52.898654352392064</v>
      </c>
      <c r="O12">
        <v>73.938570039377581</v>
      </c>
      <c r="P12">
        <v>25.590840718302704</v>
      </c>
      <c r="Q12">
        <v>9.0558635423476979</v>
      </c>
      <c r="R12">
        <v>18.853609798766019</v>
      </c>
      <c r="S12">
        <v>11.756582193548388</v>
      </c>
      <c r="T12">
        <v>1.4695242545454548</v>
      </c>
      <c r="U12">
        <v>49.490223943222979</v>
      </c>
      <c r="V12">
        <v>6.0616611167512691</v>
      </c>
      <c r="W12">
        <v>13.630561364485981</v>
      </c>
      <c r="X12">
        <v>62.820079046487244</v>
      </c>
      <c r="Y12">
        <v>0</v>
      </c>
      <c r="Z12">
        <v>5.5248752124545444</v>
      </c>
      <c r="AA12">
        <v>17.857778716455702</v>
      </c>
      <c r="AB12">
        <v>20.866294492915785</v>
      </c>
      <c r="AC12">
        <v>14.962665438138378</v>
      </c>
      <c r="AD12">
        <v>18.694115253651681</v>
      </c>
      <c r="AE12">
        <v>25.417526703111161</v>
      </c>
      <c r="AF12">
        <v>25.021515482998357</v>
      </c>
      <c r="AG12">
        <v>30.92014878491576</v>
      </c>
      <c r="AH12">
        <v>77.205307911861283</v>
      </c>
      <c r="AI12">
        <v>1.8351285467193637</v>
      </c>
      <c r="AJ12">
        <v>0</v>
      </c>
      <c r="AK12">
        <v>29.398827174430281</v>
      </c>
      <c r="AL12">
        <v>48.082175049999989</v>
      </c>
      <c r="AM12">
        <v>0</v>
      </c>
      <c r="AN12">
        <v>6.153040550244987E-2</v>
      </c>
      <c r="AO12">
        <v>4.2223730544000002</v>
      </c>
      <c r="AP12">
        <v>5.4811070746478867</v>
      </c>
      <c r="AQ12">
        <v>40.227382516996478</v>
      </c>
      <c r="AR12">
        <v>16.838443264311589</v>
      </c>
      <c r="AS12">
        <v>11.661673413525518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3.9677274832298135</v>
      </c>
      <c r="AZ12">
        <v>4.6900761827411168</v>
      </c>
      <c r="BA12">
        <v>3.2083846451612903</v>
      </c>
      <c r="BB12">
        <v>2.3300106329365078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1218.9244625404572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366.54763930384945</v>
      </c>
      <c r="L13">
        <v>9.6499130082033719</v>
      </c>
      <c r="M13">
        <v>63.840111150608848</v>
      </c>
      <c r="N13">
        <v>52.898654352392064</v>
      </c>
      <c r="O13">
        <v>73.938570039377581</v>
      </c>
      <c r="P13">
        <v>25.590840718302704</v>
      </c>
      <c r="Q13">
        <v>9.6135386572504711</v>
      </c>
      <c r="R13">
        <v>18.855940729166669</v>
      </c>
      <c r="S13">
        <v>11.753290605731991</v>
      </c>
      <c r="T13">
        <v>1.4695242545454548</v>
      </c>
      <c r="U13">
        <v>49.490223943222979</v>
      </c>
      <c r="V13">
        <v>6.0616611167512691</v>
      </c>
      <c r="W13">
        <v>13.630561364485981</v>
      </c>
      <c r="X13">
        <v>62.820079046487244</v>
      </c>
      <c r="Y13">
        <v>0</v>
      </c>
      <c r="Z13">
        <v>5.5248752124545444</v>
      </c>
      <c r="AA13">
        <v>17.857778716455702</v>
      </c>
      <c r="AB13">
        <v>20.866294492915785</v>
      </c>
      <c r="AC13">
        <v>14.962665438138378</v>
      </c>
      <c r="AD13">
        <v>18.694115253651681</v>
      </c>
      <c r="AE13">
        <v>25.417526703111161</v>
      </c>
      <c r="AF13">
        <v>25.021515482998357</v>
      </c>
      <c r="AG13">
        <v>30.92014878491576</v>
      </c>
      <c r="AH13">
        <v>77.205307911861283</v>
      </c>
      <c r="AI13">
        <v>8.1925375188163105</v>
      </c>
      <c r="AJ13">
        <v>0</v>
      </c>
      <c r="AK13">
        <v>29.398827174430281</v>
      </c>
      <c r="AL13">
        <v>48.082175049999989</v>
      </c>
      <c r="AM13">
        <v>0</v>
      </c>
      <c r="AN13">
        <v>6.153040550244987E-2</v>
      </c>
      <c r="AO13">
        <v>4.2223730544000002</v>
      </c>
      <c r="AP13">
        <v>5.4811070746478867</v>
      </c>
      <c r="AQ13">
        <v>40.227382516996478</v>
      </c>
      <c r="AR13">
        <v>16.838443264311589</v>
      </c>
      <c r="AS13">
        <v>11.661673413525518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3.9677274832298135</v>
      </c>
      <c r="AZ13">
        <v>4.6900761827411168</v>
      </c>
      <c r="BA13">
        <v>3.2083846451612903</v>
      </c>
      <c r="BB13">
        <v>2.3300106329365078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1180.9930247035779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318.31771118873888</v>
      </c>
      <c r="L14">
        <v>9.6498775017983345</v>
      </c>
      <c r="M14">
        <v>63.840111150608848</v>
      </c>
      <c r="N14">
        <v>52.898654352392064</v>
      </c>
      <c r="O14">
        <v>73.938570039377581</v>
      </c>
      <c r="P14">
        <v>25.590840718302704</v>
      </c>
      <c r="Q14">
        <v>9.6135386572504711</v>
      </c>
      <c r="R14">
        <v>18.855940729166669</v>
      </c>
      <c r="S14">
        <v>11.753290605731991</v>
      </c>
      <c r="T14">
        <v>1.4695242545454548</v>
      </c>
      <c r="U14">
        <v>49.490223943222979</v>
      </c>
      <c r="V14">
        <v>6.0616611167512691</v>
      </c>
      <c r="W14">
        <v>13.630561364485981</v>
      </c>
      <c r="X14">
        <v>62.820079046487244</v>
      </c>
      <c r="Y14">
        <v>0</v>
      </c>
      <c r="Z14">
        <v>5.5248752124545444</v>
      </c>
      <c r="AA14">
        <v>17.857778716455702</v>
      </c>
      <c r="AB14">
        <v>20.866294492915785</v>
      </c>
      <c r="AC14">
        <v>14.962665438138378</v>
      </c>
      <c r="AD14">
        <v>18.694115253651681</v>
      </c>
      <c r="AE14">
        <v>25.417526703111161</v>
      </c>
      <c r="AF14">
        <v>25.021515482998357</v>
      </c>
      <c r="AG14">
        <v>30.92014878491576</v>
      </c>
      <c r="AH14">
        <v>77.205307911861283</v>
      </c>
      <c r="AI14">
        <v>8.1925375188163105</v>
      </c>
      <c r="AJ14">
        <v>0</v>
      </c>
      <c r="AK14">
        <v>29.398827174430281</v>
      </c>
      <c r="AL14">
        <v>48.082175049999989</v>
      </c>
      <c r="AM14">
        <v>0</v>
      </c>
      <c r="AN14">
        <v>6.153040550244987E-2</v>
      </c>
      <c r="AO14">
        <v>4.2223730544000002</v>
      </c>
      <c r="AP14">
        <v>5.4811070746478867</v>
      </c>
      <c r="AQ14">
        <v>40.227382516996478</v>
      </c>
      <c r="AR14">
        <v>16.838443264311589</v>
      </c>
      <c r="AS14">
        <v>11.661673413525518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3.9677274832298135</v>
      </c>
      <c r="AZ14">
        <v>4.6900761827411168</v>
      </c>
      <c r="BA14">
        <v>3.2083846451612903</v>
      </c>
      <c r="BB14">
        <v>2.3300106329365078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1132.7630610820624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272.01720637301219</v>
      </c>
      <c r="L15">
        <v>6.9998450018116669</v>
      </c>
      <c r="M15">
        <v>63.840111150608848</v>
      </c>
      <c r="N15">
        <v>52.898654352392064</v>
      </c>
      <c r="O15">
        <v>73.938570039377581</v>
      </c>
      <c r="P15">
        <v>25.590840718302704</v>
      </c>
      <c r="Q15">
        <v>5.3029864505119457</v>
      </c>
      <c r="R15">
        <v>10.60739474371176</v>
      </c>
      <c r="S15">
        <v>6.7499300081433233</v>
      </c>
      <c r="T15">
        <v>1.4695242545454548</v>
      </c>
      <c r="U15">
        <v>49.490223943222979</v>
      </c>
      <c r="V15">
        <v>6.0616611167512691</v>
      </c>
      <c r="W15">
        <v>13.630561364485981</v>
      </c>
      <c r="X15">
        <v>62.820079046487244</v>
      </c>
      <c r="Y15">
        <v>0</v>
      </c>
      <c r="Z15">
        <v>5.5248752124545444</v>
      </c>
      <c r="AA15">
        <v>17.857778716455702</v>
      </c>
      <c r="AB15">
        <v>20.866294492915785</v>
      </c>
      <c r="AC15">
        <v>14.962665438138378</v>
      </c>
      <c r="AD15">
        <v>18.694115253651681</v>
      </c>
      <c r="AE15">
        <v>25.417526703111161</v>
      </c>
      <c r="AF15">
        <v>25.021515482998357</v>
      </c>
      <c r="AG15">
        <v>30.92014878491576</v>
      </c>
      <c r="AH15">
        <v>77.205307911861283</v>
      </c>
      <c r="AI15">
        <v>8.1925375188163105</v>
      </c>
      <c r="AJ15">
        <v>0</v>
      </c>
      <c r="AK15">
        <v>29.398827174430281</v>
      </c>
      <c r="AL15">
        <v>48.082175049999989</v>
      </c>
      <c r="AM15">
        <v>0</v>
      </c>
      <c r="AN15">
        <v>6.153040550244987E-2</v>
      </c>
      <c r="AO15">
        <v>4.0978194480000001</v>
      </c>
      <c r="AP15">
        <v>4.8841547450704219</v>
      </c>
      <c r="AQ15">
        <v>40.227382516996478</v>
      </c>
      <c r="AR15">
        <v>13.564301835688401</v>
      </c>
      <c r="AS15">
        <v>16.463539146174082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3.9677274832298135</v>
      </c>
      <c r="AZ15">
        <v>4.6900761827411168</v>
      </c>
      <c r="BA15">
        <v>3.2083846451612903</v>
      </c>
      <c r="BB15">
        <v>2.3300106329365078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1067.0562833446149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272.01720637301219</v>
      </c>
      <c r="L16">
        <v>9.6498982639865059</v>
      </c>
      <c r="M16">
        <v>63.840111150608848</v>
      </c>
      <c r="N16">
        <v>52.898654352392064</v>
      </c>
      <c r="O16">
        <v>73.938570039377581</v>
      </c>
      <c r="P16">
        <v>25.590840718302704</v>
      </c>
      <c r="Q16">
        <v>5.3029864505119457</v>
      </c>
      <c r="R16">
        <v>10.60739474371176</v>
      </c>
      <c r="S16">
        <v>6.7499300081433233</v>
      </c>
      <c r="T16">
        <v>1.4695242545454548</v>
      </c>
      <c r="U16">
        <v>49.490223943222979</v>
      </c>
      <c r="V16">
        <v>6.0616611167512691</v>
      </c>
      <c r="W16">
        <v>13.630561364485981</v>
      </c>
      <c r="X16">
        <v>62.820079046487244</v>
      </c>
      <c r="Y16">
        <v>0</v>
      </c>
      <c r="Z16">
        <v>5.5248752124545444</v>
      </c>
      <c r="AA16">
        <v>17.857778716455702</v>
      </c>
      <c r="AB16">
        <v>20.866294492915785</v>
      </c>
      <c r="AC16">
        <v>14.962665438138378</v>
      </c>
      <c r="AD16">
        <v>18.694115253651681</v>
      </c>
      <c r="AE16">
        <v>25.417526703111161</v>
      </c>
      <c r="AF16">
        <v>25.021515482998357</v>
      </c>
      <c r="AG16">
        <v>30.92014878491576</v>
      </c>
      <c r="AH16">
        <v>77.205307911861283</v>
      </c>
      <c r="AI16">
        <v>8.1925375188163105</v>
      </c>
      <c r="AJ16">
        <v>0</v>
      </c>
      <c r="AK16">
        <v>29.398827174430281</v>
      </c>
      <c r="AL16">
        <v>48.082175049999989</v>
      </c>
      <c r="AM16">
        <v>0</v>
      </c>
      <c r="AN16">
        <v>6.153040550244987E-2</v>
      </c>
      <c r="AO16">
        <v>4.0978194480000001</v>
      </c>
      <c r="AP16">
        <v>4.8841547450704219</v>
      </c>
      <c r="AQ16">
        <v>40.227382516996478</v>
      </c>
      <c r="AR16">
        <v>13.564301835688401</v>
      </c>
      <c r="AS16">
        <v>16.463539146174082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3.9677274832298135</v>
      </c>
      <c r="AZ16">
        <v>4.6900761827411168</v>
      </c>
      <c r="BA16">
        <v>3.2083846451612903</v>
      </c>
      <c r="BB16">
        <v>2.3300106329365078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1069.7063366067898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272.01720637301219</v>
      </c>
      <c r="L17">
        <v>10.00009424626549</v>
      </c>
      <c r="M17">
        <v>63.840111150608848</v>
      </c>
      <c r="N17">
        <v>52.898654352392064</v>
      </c>
      <c r="O17">
        <v>73.938570039377581</v>
      </c>
      <c r="P17">
        <v>25.590840718302704</v>
      </c>
      <c r="Q17">
        <v>5.3029864505119457</v>
      </c>
      <c r="R17">
        <v>10.606531580601555</v>
      </c>
      <c r="S17">
        <v>6.7499300081433233</v>
      </c>
      <c r="T17">
        <v>1.4695242545454548</v>
      </c>
      <c r="U17">
        <v>49.490223943222979</v>
      </c>
      <c r="V17">
        <v>6.0616611167512691</v>
      </c>
      <c r="W17">
        <v>13.630561364485981</v>
      </c>
      <c r="X17">
        <v>62.820079046487244</v>
      </c>
      <c r="Y17">
        <v>0</v>
      </c>
      <c r="Z17">
        <v>5.5248752124545444</v>
      </c>
      <c r="AA17">
        <v>17.857778716455702</v>
      </c>
      <c r="AB17">
        <v>20.866294492915785</v>
      </c>
      <c r="AC17">
        <v>14.962665438138378</v>
      </c>
      <c r="AD17">
        <v>18.694115253651681</v>
      </c>
      <c r="AE17">
        <v>25.417526703111161</v>
      </c>
      <c r="AF17">
        <v>25.021515482998357</v>
      </c>
      <c r="AG17">
        <v>30.92014878491576</v>
      </c>
      <c r="AH17">
        <v>77.205307911861283</v>
      </c>
      <c r="AI17">
        <v>8.1925375188163105</v>
      </c>
      <c r="AJ17">
        <v>0</v>
      </c>
      <c r="AK17">
        <v>29.398827174430281</v>
      </c>
      <c r="AL17">
        <v>48.082175049999989</v>
      </c>
      <c r="AM17">
        <v>0</v>
      </c>
      <c r="AN17">
        <v>6.153040550244987E-2</v>
      </c>
      <c r="AO17">
        <v>4.0978194480000001</v>
      </c>
      <c r="AP17">
        <v>4.8841547450704219</v>
      </c>
      <c r="AQ17">
        <v>40.227382516996478</v>
      </c>
      <c r="AR17">
        <v>13.564301835688401</v>
      </c>
      <c r="AS17">
        <v>16.463539146174082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3.9677274832298135</v>
      </c>
      <c r="AZ17">
        <v>4.6900761827411168</v>
      </c>
      <c r="BA17">
        <v>3.2083846451612903</v>
      </c>
      <c r="BB17">
        <v>2.3300106329365078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1070.0556694259585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272.01720637301219</v>
      </c>
      <c r="L18">
        <v>9.6498460925039886</v>
      </c>
      <c r="M18">
        <v>63.840111150608848</v>
      </c>
      <c r="N18">
        <v>52.898654352392064</v>
      </c>
      <c r="O18">
        <v>73.938570039377581</v>
      </c>
      <c r="P18">
        <v>25.590840718302704</v>
      </c>
      <c r="Q18">
        <v>5.3029864505119457</v>
      </c>
      <c r="R18">
        <v>10.606531580601555</v>
      </c>
      <c r="S18">
        <v>6.7499300081433233</v>
      </c>
      <c r="T18">
        <v>1.4695242545454548</v>
      </c>
      <c r="U18">
        <v>49.490223943222979</v>
      </c>
      <c r="V18">
        <v>6.0616611167512691</v>
      </c>
      <c r="W18">
        <v>13.630561364485981</v>
      </c>
      <c r="X18">
        <v>62.820079046487244</v>
      </c>
      <c r="Y18">
        <v>0</v>
      </c>
      <c r="Z18">
        <v>5.5248752124545444</v>
      </c>
      <c r="AA18">
        <v>17.857778716455702</v>
      </c>
      <c r="AB18">
        <v>20.866294492915785</v>
      </c>
      <c r="AC18">
        <v>14.962665438138378</v>
      </c>
      <c r="AD18">
        <v>18.694115253651681</v>
      </c>
      <c r="AE18">
        <v>25.417526703111161</v>
      </c>
      <c r="AF18">
        <v>25.021515482998357</v>
      </c>
      <c r="AG18">
        <v>30.92014878491576</v>
      </c>
      <c r="AH18">
        <v>77.205307911861283</v>
      </c>
      <c r="AI18">
        <v>8.1925375188163105</v>
      </c>
      <c r="AJ18">
        <v>0</v>
      </c>
      <c r="AK18">
        <v>29.398827174430281</v>
      </c>
      <c r="AL18">
        <v>48.082175049999989</v>
      </c>
      <c r="AM18">
        <v>0</v>
      </c>
      <c r="AN18">
        <v>6.153040550244987E-2</v>
      </c>
      <c r="AO18">
        <v>4.0978194480000001</v>
      </c>
      <c r="AP18">
        <v>4.8841547450704219</v>
      </c>
      <c r="AQ18">
        <v>40.227382516996478</v>
      </c>
      <c r="AR18">
        <v>13.564301835688401</v>
      </c>
      <c r="AS18">
        <v>16.463539146174082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3.9677274832298135</v>
      </c>
      <c r="AZ18">
        <v>4.6900761827411168</v>
      </c>
      <c r="BA18">
        <v>3.2083846451612903</v>
      </c>
      <c r="BB18">
        <v>2.3300106329365078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1069.7054212721971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272.01720637301219</v>
      </c>
      <c r="L19">
        <v>9.2399830458715595</v>
      </c>
      <c r="M19">
        <v>63.840111150608848</v>
      </c>
      <c r="N19">
        <v>52.898654352392064</v>
      </c>
      <c r="O19">
        <v>73.938570039377581</v>
      </c>
      <c r="P19">
        <v>25.590840718302704</v>
      </c>
      <c r="Q19">
        <v>5.3029864505119457</v>
      </c>
      <c r="R19">
        <v>10.60739474371176</v>
      </c>
      <c r="S19">
        <v>6.7499300081433233</v>
      </c>
      <c r="T19">
        <v>0.81973461818181825</v>
      </c>
      <c r="U19">
        <v>49.490223943222979</v>
      </c>
      <c r="V19">
        <v>3.3804907236723674</v>
      </c>
      <c r="W19">
        <v>7.7197384665605098</v>
      </c>
      <c r="X19">
        <v>34.726405553757829</v>
      </c>
      <c r="Y19">
        <v>0</v>
      </c>
      <c r="Z19">
        <v>2.7624378258181816</v>
      </c>
      <c r="AA19">
        <v>17.857778716455702</v>
      </c>
      <c r="AB19">
        <v>20.866294492915785</v>
      </c>
      <c r="AC19">
        <v>14.962665438138378</v>
      </c>
      <c r="AD19">
        <v>18.694115253651681</v>
      </c>
      <c r="AE19">
        <v>25.417526703111161</v>
      </c>
      <c r="AF19">
        <v>19.870026144754039</v>
      </c>
      <c r="AG19">
        <v>30.92014878491576</v>
      </c>
      <c r="AH19">
        <v>77.205307911861283</v>
      </c>
      <c r="AI19">
        <v>8.3891585617724118</v>
      </c>
      <c r="AJ19">
        <v>0</v>
      </c>
      <c r="AK19">
        <v>29.398827174430281</v>
      </c>
      <c r="AL19">
        <v>48.082175049999989</v>
      </c>
      <c r="AM19">
        <v>0</v>
      </c>
      <c r="AN19">
        <v>6.153040550244987E-2</v>
      </c>
      <c r="AO19">
        <v>4.0479979176000009</v>
      </c>
      <c r="AP19">
        <v>4.8841547450704219</v>
      </c>
      <c r="AQ19">
        <v>40.227382516996478</v>
      </c>
      <c r="AR19">
        <v>13.564301835688401</v>
      </c>
      <c r="AS19">
        <v>11.661673413525518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3.9677274832298135</v>
      </c>
      <c r="AZ19">
        <v>4.6900761827411168</v>
      </c>
      <c r="BA19">
        <v>3.2083846451612903</v>
      </c>
      <c r="BB19">
        <v>1.3986708515815087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1018.4606322422494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272.01720637301219</v>
      </c>
      <c r="L20">
        <v>9.6500317348096889</v>
      </c>
      <c r="M20">
        <v>63.840111150608848</v>
      </c>
      <c r="N20">
        <v>52.898654352392064</v>
      </c>
      <c r="O20">
        <v>73.938570039377581</v>
      </c>
      <c r="P20">
        <v>25.590840718302704</v>
      </c>
      <c r="Q20">
        <v>5.3029864505119457</v>
      </c>
      <c r="R20">
        <v>10.60739474371176</v>
      </c>
      <c r="S20">
        <v>6.7499300081433233</v>
      </c>
      <c r="T20">
        <v>0.81973461818181825</v>
      </c>
      <c r="U20">
        <v>49.490223943222979</v>
      </c>
      <c r="V20">
        <v>3.3804907236723674</v>
      </c>
      <c r="W20">
        <v>7.7197384665605098</v>
      </c>
      <c r="X20">
        <v>34.726405553757829</v>
      </c>
      <c r="Y20">
        <v>0</v>
      </c>
      <c r="Z20">
        <v>2.7624378258181816</v>
      </c>
      <c r="AA20">
        <v>17.857778716455702</v>
      </c>
      <c r="AB20">
        <v>20.866294492915785</v>
      </c>
      <c r="AC20">
        <v>14.962665438138378</v>
      </c>
      <c r="AD20">
        <v>18.694115253651681</v>
      </c>
      <c r="AE20">
        <v>25.417526703111161</v>
      </c>
      <c r="AF20">
        <v>19.870026144754039</v>
      </c>
      <c r="AG20">
        <v>30.92014878491576</v>
      </c>
      <c r="AH20">
        <v>77.205307911861283</v>
      </c>
      <c r="AI20">
        <v>8.3891585617724118</v>
      </c>
      <c r="AJ20">
        <v>0</v>
      </c>
      <c r="AK20">
        <v>29.398827174430281</v>
      </c>
      <c r="AL20">
        <v>48.082175049999989</v>
      </c>
      <c r="AM20">
        <v>0</v>
      </c>
      <c r="AN20">
        <v>6.153040550244987E-2</v>
      </c>
      <c r="AO20">
        <v>4.0479979176000009</v>
      </c>
      <c r="AP20">
        <v>4.8841547450704219</v>
      </c>
      <c r="AQ20">
        <v>40.227382516996478</v>
      </c>
      <c r="AR20">
        <v>13.564301835688401</v>
      </c>
      <c r="AS20">
        <v>11.661673413525518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3.9677274832298135</v>
      </c>
      <c r="AZ20">
        <v>4.6900761827411168</v>
      </c>
      <c r="BA20">
        <v>3.2083846451612903</v>
      </c>
      <c r="BB20">
        <v>1.3986708515815087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1018.8706809311875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272.01720637301219</v>
      </c>
      <c r="L21">
        <v>9.6500317348096889</v>
      </c>
      <c r="M21">
        <v>63.840111150608848</v>
      </c>
      <c r="N21">
        <v>52.898654352392064</v>
      </c>
      <c r="O21">
        <v>73.938570039377581</v>
      </c>
      <c r="P21">
        <v>25.590840718302704</v>
      </c>
      <c r="Q21">
        <v>5.3029864505119457</v>
      </c>
      <c r="R21">
        <v>10.60739474371176</v>
      </c>
      <c r="S21">
        <v>6.7499300081433233</v>
      </c>
      <c r="T21">
        <v>0.81973461818181825</v>
      </c>
      <c r="U21">
        <v>49.490223943222979</v>
      </c>
      <c r="V21">
        <v>3.3804907236723674</v>
      </c>
      <c r="W21">
        <v>7.7197384665605098</v>
      </c>
      <c r="X21">
        <v>34.726405553757829</v>
      </c>
      <c r="Y21">
        <v>0</v>
      </c>
      <c r="Z21">
        <v>2.7624378258181816</v>
      </c>
      <c r="AA21">
        <v>17.857778716455702</v>
      </c>
      <c r="AB21">
        <v>20.866294492915785</v>
      </c>
      <c r="AC21">
        <v>14.962665438138378</v>
      </c>
      <c r="AD21">
        <v>18.694115253651681</v>
      </c>
      <c r="AE21">
        <v>25.417526703111161</v>
      </c>
      <c r="AF21">
        <v>19.870026144754039</v>
      </c>
      <c r="AG21">
        <v>30.92014878491576</v>
      </c>
      <c r="AH21">
        <v>77.205307911861283</v>
      </c>
      <c r="AI21">
        <v>1.8351285467193637</v>
      </c>
      <c r="AJ21">
        <v>0</v>
      </c>
      <c r="AK21">
        <v>29.398827174430281</v>
      </c>
      <c r="AL21">
        <v>48.082175049999989</v>
      </c>
      <c r="AM21">
        <v>0</v>
      </c>
      <c r="AN21">
        <v>6.153040550244987E-2</v>
      </c>
      <c r="AO21">
        <v>4.0479979176000009</v>
      </c>
      <c r="AP21">
        <v>4.8841547450704219</v>
      </c>
      <c r="AQ21">
        <v>40.227382516996478</v>
      </c>
      <c r="AR21">
        <v>13.564301835688401</v>
      </c>
      <c r="AS21">
        <v>11.661673413525518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3.9677274832298135</v>
      </c>
      <c r="AZ21">
        <v>4.6900761827411168</v>
      </c>
      <c r="BA21">
        <v>3.2083846451612903</v>
      </c>
      <c r="BB21">
        <v>1.3986708515815087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1012.3166509161344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272.01720637301219</v>
      </c>
      <c r="L22">
        <v>9.6499682409083416</v>
      </c>
      <c r="M22">
        <v>63.840111150608848</v>
      </c>
      <c r="N22">
        <v>52.898654352392064</v>
      </c>
      <c r="O22">
        <v>73.938570039377581</v>
      </c>
      <c r="P22">
        <v>25.590840718302704</v>
      </c>
      <c r="Q22">
        <v>5.3029864505119457</v>
      </c>
      <c r="R22">
        <v>10.60739474371176</v>
      </c>
      <c r="S22">
        <v>6.7499300081433233</v>
      </c>
      <c r="T22">
        <v>0.81973461818181825</v>
      </c>
      <c r="U22">
        <v>49.490223943222979</v>
      </c>
      <c r="V22">
        <v>3.3804907236723674</v>
      </c>
      <c r="W22">
        <v>7.7197384665605098</v>
      </c>
      <c r="X22">
        <v>34.726405553757829</v>
      </c>
      <c r="Y22">
        <v>0</v>
      </c>
      <c r="Z22">
        <v>2.7624378258181816</v>
      </c>
      <c r="AA22">
        <v>17.857778716455702</v>
      </c>
      <c r="AB22">
        <v>20.866294492915785</v>
      </c>
      <c r="AC22">
        <v>14.962665438138378</v>
      </c>
      <c r="AD22">
        <v>18.694115253651681</v>
      </c>
      <c r="AE22">
        <v>25.417526703111161</v>
      </c>
      <c r="AF22">
        <v>19.870026144754039</v>
      </c>
      <c r="AG22">
        <v>30.92014878491576</v>
      </c>
      <c r="AH22">
        <v>77.205307911861283</v>
      </c>
      <c r="AI22">
        <v>1.8351285467193637</v>
      </c>
      <c r="AJ22">
        <v>0</v>
      </c>
      <c r="AK22">
        <v>29.398827174430281</v>
      </c>
      <c r="AL22">
        <v>48.082175049999989</v>
      </c>
      <c r="AM22">
        <v>0</v>
      </c>
      <c r="AN22">
        <v>6.153040550244987E-2</v>
      </c>
      <c r="AO22">
        <v>4.0479979176000009</v>
      </c>
      <c r="AP22">
        <v>4.8841547450704219</v>
      </c>
      <c r="AQ22">
        <v>40.227382516996478</v>
      </c>
      <c r="AR22">
        <v>13.564301835688401</v>
      </c>
      <c r="AS22">
        <v>11.661673413525518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3.9677274832298135</v>
      </c>
      <c r="AZ22">
        <v>4.6900761827411168</v>
      </c>
      <c r="BA22">
        <v>3.2083846451612903</v>
      </c>
      <c r="BB22">
        <v>1.3986708515815087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1012.3165874222332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272.01720637301219</v>
      </c>
      <c r="L23">
        <v>9.6499534693090325</v>
      </c>
      <c r="M23">
        <v>63.840111150608848</v>
      </c>
      <c r="N23">
        <v>52.898654352392064</v>
      </c>
      <c r="O23">
        <v>73.938570039377581</v>
      </c>
      <c r="P23">
        <v>25.590840718302704</v>
      </c>
      <c r="Q23">
        <v>5.300782797250859</v>
      </c>
      <c r="R23">
        <v>10.609191429884275</v>
      </c>
      <c r="S23">
        <v>6.7517595049234131</v>
      </c>
      <c r="T23">
        <v>0.81973461818181825</v>
      </c>
      <c r="U23">
        <v>49.490223943222979</v>
      </c>
      <c r="V23">
        <v>3.3804907236723674</v>
      </c>
      <c r="W23">
        <v>7.7197384665605098</v>
      </c>
      <c r="X23">
        <v>34.726405553757829</v>
      </c>
      <c r="Y23">
        <v>0</v>
      </c>
      <c r="Z23">
        <v>2.7624378258181816</v>
      </c>
      <c r="AA23">
        <v>17.857778716455702</v>
      </c>
      <c r="AB23">
        <v>20.866294492915785</v>
      </c>
      <c r="AC23">
        <v>14.962665438138378</v>
      </c>
      <c r="AD23">
        <v>18.694115253651681</v>
      </c>
      <c r="AE23">
        <v>25.417526703111161</v>
      </c>
      <c r="AF23">
        <v>19.870026144754039</v>
      </c>
      <c r="AG23">
        <v>30.92014878491576</v>
      </c>
      <c r="AH23">
        <v>77.205307911861283</v>
      </c>
      <c r="AI23">
        <v>7.2094327493623975</v>
      </c>
      <c r="AJ23">
        <v>0</v>
      </c>
      <c r="AK23">
        <v>29.398827174430281</v>
      </c>
      <c r="AL23">
        <v>57.121624099655754</v>
      </c>
      <c r="AM23">
        <v>0</v>
      </c>
      <c r="AN23">
        <v>6.153040550244987E-2</v>
      </c>
      <c r="AO23">
        <v>4.0479979176000009</v>
      </c>
      <c r="AP23">
        <v>4.8841547450704219</v>
      </c>
      <c r="AQ23">
        <v>40.227382516996478</v>
      </c>
      <c r="AR23">
        <v>13.564301835688401</v>
      </c>
      <c r="AS23">
        <v>8.9177505191920812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3.9677274832298135</v>
      </c>
      <c r="AZ23">
        <v>4.6900761827411168</v>
      </c>
      <c r="BA23">
        <v>3.2083846451612903</v>
      </c>
      <c r="BB23">
        <v>1.3986708515815087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1023.9878255382906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272.01720637301219</v>
      </c>
      <c r="L24">
        <v>9.6497930220919415</v>
      </c>
      <c r="M24">
        <v>63.840111150608848</v>
      </c>
      <c r="N24">
        <v>52.898654352392064</v>
      </c>
      <c r="O24">
        <v>73.938570039377581</v>
      </c>
      <c r="P24">
        <v>25.590840718302704</v>
      </c>
      <c r="Q24">
        <v>5.300782797250859</v>
      </c>
      <c r="R24">
        <v>10.609191429884275</v>
      </c>
      <c r="S24">
        <v>6.7517595049234131</v>
      </c>
      <c r="T24">
        <v>0.81973461818181825</v>
      </c>
      <c r="U24">
        <v>49.490223943222979</v>
      </c>
      <c r="V24">
        <v>3.3804907236723674</v>
      </c>
      <c r="W24">
        <v>7.7197384665605098</v>
      </c>
      <c r="X24">
        <v>34.726405553757829</v>
      </c>
      <c r="Y24">
        <v>0</v>
      </c>
      <c r="Z24">
        <v>2.7624378258181816</v>
      </c>
      <c r="AA24">
        <v>17.857778716455702</v>
      </c>
      <c r="AB24">
        <v>20.866294492915785</v>
      </c>
      <c r="AC24">
        <v>14.962665438138378</v>
      </c>
      <c r="AD24">
        <v>18.694115253651681</v>
      </c>
      <c r="AE24">
        <v>25.417526703111161</v>
      </c>
      <c r="AF24">
        <v>19.870026144754039</v>
      </c>
      <c r="AG24">
        <v>30.92014878491576</v>
      </c>
      <c r="AH24">
        <v>77.205307911861283</v>
      </c>
      <c r="AI24">
        <v>1.8351285467193637</v>
      </c>
      <c r="AJ24">
        <v>0</v>
      </c>
      <c r="AK24">
        <v>29.398827174430281</v>
      </c>
      <c r="AL24">
        <v>57.121624099655754</v>
      </c>
      <c r="AM24">
        <v>0</v>
      </c>
      <c r="AN24">
        <v>6.153040550244987E-2</v>
      </c>
      <c r="AO24">
        <v>4.0479979176000009</v>
      </c>
      <c r="AP24">
        <v>4.8841547450704219</v>
      </c>
      <c r="AQ24">
        <v>40.227382516996478</v>
      </c>
      <c r="AR24">
        <v>13.564301835688401</v>
      </c>
      <c r="AS24">
        <v>8.9177505191920812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3.9677274832298135</v>
      </c>
      <c r="AZ24">
        <v>4.6900761827411168</v>
      </c>
      <c r="BA24">
        <v>3.2083846451612903</v>
      </c>
      <c r="BB24">
        <v>1.3986708515815087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1018.6133608884305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272.01720637301219</v>
      </c>
      <c r="L25">
        <v>8.259931810113752</v>
      </c>
      <c r="M25">
        <v>63.840111150608848</v>
      </c>
      <c r="N25">
        <v>52.898654352392064</v>
      </c>
      <c r="O25">
        <v>73.938570039377581</v>
      </c>
      <c r="P25">
        <v>25.590840718302704</v>
      </c>
      <c r="Q25">
        <v>5.300782797250859</v>
      </c>
      <c r="R25">
        <v>10.609191429884275</v>
      </c>
      <c r="S25">
        <v>6.7517595049234131</v>
      </c>
      <c r="T25">
        <v>0.81973461818181825</v>
      </c>
      <c r="U25">
        <v>49.490223943222979</v>
      </c>
      <c r="V25">
        <v>3.3804907236723674</v>
      </c>
      <c r="W25">
        <v>7.7197384665605098</v>
      </c>
      <c r="X25">
        <v>34.726405553757829</v>
      </c>
      <c r="Y25">
        <v>0</v>
      </c>
      <c r="Z25">
        <v>2.7624378258181816</v>
      </c>
      <c r="AA25">
        <v>17.857778716455702</v>
      </c>
      <c r="AB25">
        <v>20.866294492915785</v>
      </c>
      <c r="AC25">
        <v>14.962665438138378</v>
      </c>
      <c r="AD25">
        <v>18.694115253651681</v>
      </c>
      <c r="AE25">
        <v>25.417526703111161</v>
      </c>
      <c r="AF25">
        <v>19.870026144754039</v>
      </c>
      <c r="AG25">
        <v>30.92014878491576</v>
      </c>
      <c r="AH25">
        <v>77.205307911861283</v>
      </c>
      <c r="AI25">
        <v>5.8986268354171054</v>
      </c>
      <c r="AJ25">
        <v>0</v>
      </c>
      <c r="AK25">
        <v>29.398827174430281</v>
      </c>
      <c r="AL25">
        <v>57.121624099655754</v>
      </c>
      <c r="AM25">
        <v>0</v>
      </c>
      <c r="AN25">
        <v>6.153040550244987E-2</v>
      </c>
      <c r="AO25">
        <v>4.0479979176000009</v>
      </c>
      <c r="AP25">
        <v>4.8841547450704219</v>
      </c>
      <c r="AQ25">
        <v>40.227382516996478</v>
      </c>
      <c r="AR25">
        <v>13.564301835688401</v>
      </c>
      <c r="AS25">
        <v>8.9177505191920812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3.9677274832298135</v>
      </c>
      <c r="AZ25">
        <v>4.6900761827411168</v>
      </c>
      <c r="BA25">
        <v>3.2083846451612903</v>
      </c>
      <c r="BB25">
        <v>1.3986708515815087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1021.28699796515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272.01714212742667</v>
      </c>
      <c r="L26">
        <v>9.6499682409083416</v>
      </c>
      <c r="M26">
        <v>63.840111150608848</v>
      </c>
      <c r="N26">
        <v>52.898654352392064</v>
      </c>
      <c r="O26">
        <v>73.938570039377581</v>
      </c>
      <c r="P26">
        <v>25.590840718302704</v>
      </c>
      <c r="Q26">
        <v>5.3032122339181278</v>
      </c>
      <c r="R26">
        <v>10.611419992028344</v>
      </c>
      <c r="S26">
        <v>6.749850427960058</v>
      </c>
      <c r="T26">
        <v>0.81973461818181825</v>
      </c>
      <c r="U26">
        <v>49.490223943222979</v>
      </c>
      <c r="V26">
        <v>3.3804907236723674</v>
      </c>
      <c r="W26">
        <v>7.7197384665605098</v>
      </c>
      <c r="X26">
        <v>34.726405553757829</v>
      </c>
      <c r="Y26">
        <v>0</v>
      </c>
      <c r="Z26">
        <v>2.7624378258181816</v>
      </c>
      <c r="AA26">
        <v>17.857778716455702</v>
      </c>
      <c r="AB26">
        <v>20.866294492915785</v>
      </c>
      <c r="AC26">
        <v>14.962665438138378</v>
      </c>
      <c r="AD26">
        <v>18.694115253651681</v>
      </c>
      <c r="AE26">
        <v>25.417526703111161</v>
      </c>
      <c r="AF26">
        <v>19.870026144754039</v>
      </c>
      <c r="AG26">
        <v>30.92014878491576</v>
      </c>
      <c r="AH26">
        <v>77.205307911861283</v>
      </c>
      <c r="AI26">
        <v>33.671983632030738</v>
      </c>
      <c r="AJ26">
        <v>0</v>
      </c>
      <c r="AK26">
        <v>29.398827174430281</v>
      </c>
      <c r="AL26">
        <v>57.121624099655754</v>
      </c>
      <c r="AM26">
        <v>0</v>
      </c>
      <c r="AN26">
        <v>6.153040550244987E-2</v>
      </c>
      <c r="AO26">
        <v>4.0479979176000009</v>
      </c>
      <c r="AP26">
        <v>4.8841547450704219</v>
      </c>
      <c r="AQ26">
        <v>40.227382516996478</v>
      </c>
      <c r="AR26">
        <v>13.564301835688401</v>
      </c>
      <c r="AS26">
        <v>8.9177505191920812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3.9677274832298135</v>
      </c>
      <c r="AZ26">
        <v>4.6900761827411168</v>
      </c>
      <c r="BA26">
        <v>3.2083846451612903</v>
      </c>
      <c r="BB26">
        <v>1.3986708515815087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1050.4530758688209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272.01860324763294</v>
      </c>
      <c r="L27">
        <v>9.649693660990911</v>
      </c>
      <c r="M27">
        <v>63.840111150608848</v>
      </c>
      <c r="N27">
        <v>52.898654352392064</v>
      </c>
      <c r="O27">
        <v>73.938570039377581</v>
      </c>
      <c r="P27">
        <v>25.590840718302704</v>
      </c>
      <c r="Q27">
        <v>5.3032122339181278</v>
      </c>
      <c r="R27">
        <v>10.611419992028344</v>
      </c>
      <c r="S27">
        <v>6.749850427960058</v>
      </c>
      <c r="T27">
        <v>0.81973461818181825</v>
      </c>
      <c r="U27">
        <v>49.490223943222979</v>
      </c>
      <c r="V27">
        <v>3.3804907236723674</v>
      </c>
      <c r="W27">
        <v>7.7197384665605098</v>
      </c>
      <c r="X27">
        <v>34.726405553757829</v>
      </c>
      <c r="Y27">
        <v>0</v>
      </c>
      <c r="Z27">
        <v>2.7624378258181816</v>
      </c>
      <c r="AA27">
        <v>17.857778716455702</v>
      </c>
      <c r="AB27">
        <v>20.866294492915785</v>
      </c>
      <c r="AC27">
        <v>14.962665438138378</v>
      </c>
      <c r="AD27">
        <v>18.694115253651681</v>
      </c>
      <c r="AE27">
        <v>25.417526703111161</v>
      </c>
      <c r="AF27">
        <v>19.870026144754039</v>
      </c>
      <c r="AG27">
        <v>30.92014878491576</v>
      </c>
      <c r="AH27">
        <v>77.205307911861283</v>
      </c>
      <c r="AI27">
        <v>33.671983632030738</v>
      </c>
      <c r="AJ27">
        <v>0</v>
      </c>
      <c r="AK27">
        <v>29.398827174430281</v>
      </c>
      <c r="AL27">
        <v>57.121624099655754</v>
      </c>
      <c r="AM27">
        <v>0</v>
      </c>
      <c r="AN27">
        <v>6.153040550244987E-2</v>
      </c>
      <c r="AO27">
        <v>4.0479979176000009</v>
      </c>
      <c r="AP27">
        <v>4.8841547450704219</v>
      </c>
      <c r="AQ27">
        <v>40.227382516996478</v>
      </c>
      <c r="AR27">
        <v>13.564301835688401</v>
      </c>
      <c r="AS27">
        <v>8.9177505191920812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3.9677274832298135</v>
      </c>
      <c r="AZ27">
        <v>4.6900761827411168</v>
      </c>
      <c r="BA27">
        <v>3.2083846451612903</v>
      </c>
      <c r="BB27">
        <v>1.3986708515815087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1050.4542624091096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272.01860324763294</v>
      </c>
      <c r="L28">
        <v>9.649693660990911</v>
      </c>
      <c r="M28">
        <v>63.840111150608848</v>
      </c>
      <c r="N28">
        <v>52.898654352392064</v>
      </c>
      <c r="O28">
        <v>73.938570039377581</v>
      </c>
      <c r="P28">
        <v>25.590840718302704</v>
      </c>
      <c r="Q28">
        <v>5.3032122339181278</v>
      </c>
      <c r="R28">
        <v>10.611419992028344</v>
      </c>
      <c r="S28">
        <v>6.749850427960058</v>
      </c>
      <c r="T28">
        <v>0.81973461818181825</v>
      </c>
      <c r="U28">
        <v>49.490223943222979</v>
      </c>
      <c r="V28">
        <v>3.3804907236723674</v>
      </c>
      <c r="W28">
        <v>7.7197384665605098</v>
      </c>
      <c r="X28">
        <v>34.726405553757829</v>
      </c>
      <c r="Y28">
        <v>0</v>
      </c>
      <c r="Z28">
        <v>2.7624378258181816</v>
      </c>
      <c r="AA28">
        <v>17.857778716455702</v>
      </c>
      <c r="AB28">
        <v>20.866294492915785</v>
      </c>
      <c r="AC28">
        <v>14.962665438138378</v>
      </c>
      <c r="AD28">
        <v>18.694115253651681</v>
      </c>
      <c r="AE28">
        <v>25.417526703111161</v>
      </c>
      <c r="AF28">
        <v>19.870026144754039</v>
      </c>
      <c r="AG28">
        <v>30.92014878491576</v>
      </c>
      <c r="AH28">
        <v>77.205307911861283</v>
      </c>
      <c r="AI28">
        <v>33.671983632030738</v>
      </c>
      <c r="AJ28">
        <v>0</v>
      </c>
      <c r="AK28">
        <v>29.398827174430281</v>
      </c>
      <c r="AL28">
        <v>57.121624099655754</v>
      </c>
      <c r="AM28">
        <v>0</v>
      </c>
      <c r="AN28">
        <v>6.153040550244987E-2</v>
      </c>
      <c r="AO28">
        <v>3.8611670687999999</v>
      </c>
      <c r="AP28">
        <v>4.8841547450704219</v>
      </c>
      <c r="AQ28">
        <v>40.227382516996478</v>
      </c>
      <c r="AR28">
        <v>13.564301835688401</v>
      </c>
      <c r="AS28">
        <v>8.9177505191920812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3.9677274832298135</v>
      </c>
      <c r="AZ28">
        <v>4.6900761827411168</v>
      </c>
      <c r="BA28">
        <v>3.2083846451612903</v>
      </c>
      <c r="BB28">
        <v>1.3986708515815087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1050.2674315603097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272.0216771091176</v>
      </c>
      <c r="L29">
        <v>9.6500317348096889</v>
      </c>
      <c r="M29">
        <v>63.840111150608848</v>
      </c>
      <c r="N29">
        <v>52.898654352392064</v>
      </c>
      <c r="O29">
        <v>73.938570039377581</v>
      </c>
      <c r="P29">
        <v>25.590840718302704</v>
      </c>
      <c r="Q29">
        <v>5.3029864505119457</v>
      </c>
      <c r="R29">
        <v>10.60739474371176</v>
      </c>
      <c r="S29">
        <v>6.7499300081433233</v>
      </c>
      <c r="T29">
        <v>0.81973461818181825</v>
      </c>
      <c r="U29">
        <v>49.490223943222979</v>
      </c>
      <c r="V29">
        <v>3.3804907236723674</v>
      </c>
      <c r="W29">
        <v>7.7197384665605098</v>
      </c>
      <c r="X29">
        <v>34.726405553757829</v>
      </c>
      <c r="Y29">
        <v>0</v>
      </c>
      <c r="Z29">
        <v>2.7624378258181816</v>
      </c>
      <c r="AA29">
        <v>17.857778716455702</v>
      </c>
      <c r="AB29">
        <v>20.866294492915785</v>
      </c>
      <c r="AC29">
        <v>14.962665438138378</v>
      </c>
      <c r="AD29">
        <v>18.694115253651681</v>
      </c>
      <c r="AE29">
        <v>25.417526703111161</v>
      </c>
      <c r="AF29">
        <v>19.870026144754039</v>
      </c>
      <c r="AG29">
        <v>30.92014878491576</v>
      </c>
      <c r="AH29">
        <v>77.205307911861283</v>
      </c>
      <c r="AI29">
        <v>33.671983632030738</v>
      </c>
      <c r="AJ29">
        <v>0</v>
      </c>
      <c r="AK29">
        <v>29.398827174430281</v>
      </c>
      <c r="AL29">
        <v>60.207244981583464</v>
      </c>
      <c r="AM29">
        <v>0</v>
      </c>
      <c r="AN29">
        <v>6.153040550244987E-2</v>
      </c>
      <c r="AO29">
        <v>3.8611670687999999</v>
      </c>
      <c r="AP29">
        <v>4.8841547450704219</v>
      </c>
      <c r="AQ29">
        <v>40.227382516996478</v>
      </c>
      <c r="AR29">
        <v>13.564301835688401</v>
      </c>
      <c r="AS29">
        <v>8.9177505191920812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3.9677274832298135</v>
      </c>
      <c r="AZ29">
        <v>4.6900761827411168</v>
      </c>
      <c r="BA29">
        <v>3.2083846451612903</v>
      </c>
      <c r="BB29">
        <v>1.3986708515815087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1053.3522929260014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272.0216771091176</v>
      </c>
      <c r="L30">
        <v>9.6500317348096889</v>
      </c>
      <c r="M30">
        <v>63.840111150608848</v>
      </c>
      <c r="N30">
        <v>52.898654352392064</v>
      </c>
      <c r="O30">
        <v>73.938570039377581</v>
      </c>
      <c r="P30">
        <v>25.590840718302704</v>
      </c>
      <c r="Q30">
        <v>5.3029864505119457</v>
      </c>
      <c r="R30">
        <v>10.60739474371176</v>
      </c>
      <c r="S30">
        <v>6.7499300081433233</v>
      </c>
      <c r="T30">
        <v>0.81973461818181825</v>
      </c>
      <c r="U30">
        <v>49.490223943222979</v>
      </c>
      <c r="V30">
        <v>3.3804907236723674</v>
      </c>
      <c r="W30">
        <v>7.7197384665605098</v>
      </c>
      <c r="X30">
        <v>34.726405553757829</v>
      </c>
      <c r="Y30">
        <v>0</v>
      </c>
      <c r="Z30">
        <v>2.7624378258181816</v>
      </c>
      <c r="AA30">
        <v>17.857778716455702</v>
      </c>
      <c r="AB30">
        <v>20.866294492915785</v>
      </c>
      <c r="AC30">
        <v>14.962665438138378</v>
      </c>
      <c r="AD30">
        <v>18.694115253651681</v>
      </c>
      <c r="AE30">
        <v>25.417526703111161</v>
      </c>
      <c r="AF30">
        <v>19.870026144754039</v>
      </c>
      <c r="AG30">
        <v>30.92014878491576</v>
      </c>
      <c r="AH30">
        <v>77.205307911861283</v>
      </c>
      <c r="AI30">
        <v>33.671983632030738</v>
      </c>
      <c r="AJ30">
        <v>0</v>
      </c>
      <c r="AK30">
        <v>29.398827174430281</v>
      </c>
      <c r="AL30">
        <v>60.207244981583464</v>
      </c>
      <c r="AM30">
        <v>0</v>
      </c>
      <c r="AN30">
        <v>6.153040550244987E-2</v>
      </c>
      <c r="AO30">
        <v>3.9234443112000004</v>
      </c>
      <c r="AP30">
        <v>4.8841547450704219</v>
      </c>
      <c r="AQ30">
        <v>40.227382516996478</v>
      </c>
      <c r="AR30">
        <v>13.564301835688401</v>
      </c>
      <c r="AS30">
        <v>8.9177505191920812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3.9677274832298135</v>
      </c>
      <c r="AZ30">
        <v>4.6900761827411168</v>
      </c>
      <c r="BA30">
        <v>3.2083846451612903</v>
      </c>
      <c r="BB30">
        <v>1.3986708515815087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1053.4145701684013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272.01720637301219</v>
      </c>
      <c r="L31">
        <v>9.6499130082033719</v>
      </c>
      <c r="M31">
        <v>63.840111150608848</v>
      </c>
      <c r="N31">
        <v>52.898654352392064</v>
      </c>
      <c r="O31">
        <v>73.938570039377581</v>
      </c>
      <c r="P31">
        <v>25.590840718302704</v>
      </c>
      <c r="Q31">
        <v>5.3029864505119457</v>
      </c>
      <c r="R31">
        <v>10.60739474371176</v>
      </c>
      <c r="S31">
        <v>6.7499300081433233</v>
      </c>
      <c r="T31">
        <v>0.81973461818181825</v>
      </c>
      <c r="U31">
        <v>49.490223943222979</v>
      </c>
      <c r="V31">
        <v>3.3804907236723674</v>
      </c>
      <c r="W31">
        <v>7.7197384665605098</v>
      </c>
      <c r="X31">
        <v>34.726405553757829</v>
      </c>
      <c r="Y31">
        <v>0</v>
      </c>
      <c r="Z31">
        <v>2.7624378258181816</v>
      </c>
      <c r="AA31">
        <v>17.857778716455702</v>
      </c>
      <c r="AB31">
        <v>20.866294492915785</v>
      </c>
      <c r="AC31">
        <v>14.962665438138378</v>
      </c>
      <c r="AD31">
        <v>18.694115253651681</v>
      </c>
      <c r="AE31">
        <v>25.417526703111161</v>
      </c>
      <c r="AF31">
        <v>19.870026144754039</v>
      </c>
      <c r="AG31">
        <v>30.92014878491576</v>
      </c>
      <c r="AH31">
        <v>77.205307911861283</v>
      </c>
      <c r="AI31">
        <v>33.671983632030738</v>
      </c>
      <c r="AJ31">
        <v>0</v>
      </c>
      <c r="AK31">
        <v>29.398827174430281</v>
      </c>
      <c r="AL31">
        <v>60.207244981583464</v>
      </c>
      <c r="AM31">
        <v>0</v>
      </c>
      <c r="AN31">
        <v>6.153040550244987E-2</v>
      </c>
      <c r="AO31">
        <v>3.9234443112000004</v>
      </c>
      <c r="AP31">
        <v>4.8841547450704219</v>
      </c>
      <c r="AQ31">
        <v>40.227382516996478</v>
      </c>
      <c r="AR31">
        <v>13.564301835688401</v>
      </c>
      <c r="AS31">
        <v>8.9177505191920812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3.9677274832298135</v>
      </c>
      <c r="AZ31">
        <v>4.6900761827411168</v>
      </c>
      <c r="BA31">
        <v>3.2083846451612903</v>
      </c>
      <c r="BB31">
        <v>1.3986708515815087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1053.4099807056896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272.01720637301219</v>
      </c>
      <c r="L32">
        <v>9.6498775017983345</v>
      </c>
      <c r="M32">
        <v>63.840111150608848</v>
      </c>
      <c r="N32">
        <v>52.898654352392064</v>
      </c>
      <c r="O32">
        <v>73.938570039377581</v>
      </c>
      <c r="P32">
        <v>25.590840718302704</v>
      </c>
      <c r="Q32">
        <v>5.3029864505119457</v>
      </c>
      <c r="R32">
        <v>10.60739474371176</v>
      </c>
      <c r="S32">
        <v>6.7499300081433233</v>
      </c>
      <c r="T32">
        <v>0.81973461818181825</v>
      </c>
      <c r="U32">
        <v>49.490223943222979</v>
      </c>
      <c r="V32">
        <v>3.3804907236723674</v>
      </c>
      <c r="W32">
        <v>7.7197384665605098</v>
      </c>
      <c r="X32">
        <v>34.726405553757829</v>
      </c>
      <c r="Y32">
        <v>0</v>
      </c>
      <c r="Z32">
        <v>2.7624378258181816</v>
      </c>
      <c r="AA32">
        <v>17.857778716455702</v>
      </c>
      <c r="AB32">
        <v>20.866294492915785</v>
      </c>
      <c r="AC32">
        <v>14.962665438138378</v>
      </c>
      <c r="AD32">
        <v>18.694115253651681</v>
      </c>
      <c r="AE32">
        <v>25.417526703111161</v>
      </c>
      <c r="AF32">
        <v>19.870026144754039</v>
      </c>
      <c r="AG32">
        <v>30.92014878491576</v>
      </c>
      <c r="AH32">
        <v>77.205307911861283</v>
      </c>
      <c r="AI32">
        <v>3.9324177418358728</v>
      </c>
      <c r="AJ32">
        <v>0</v>
      </c>
      <c r="AK32">
        <v>29.398827174430281</v>
      </c>
      <c r="AL32">
        <v>60.207244981583464</v>
      </c>
      <c r="AM32">
        <v>0</v>
      </c>
      <c r="AN32">
        <v>6.153040550244987E-2</v>
      </c>
      <c r="AO32">
        <v>3.9234443112000004</v>
      </c>
      <c r="AP32">
        <v>4.8841547450704219</v>
      </c>
      <c r="AQ32">
        <v>40.227382516996478</v>
      </c>
      <c r="AR32">
        <v>13.564301835688401</v>
      </c>
      <c r="AS32">
        <v>8.9177505191920812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3.9677274832298135</v>
      </c>
      <c r="AZ32">
        <v>4.6900761827411168</v>
      </c>
      <c r="BA32">
        <v>3.2083846451612903</v>
      </c>
      <c r="BB32">
        <v>1.3986708515815087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1023.6703793090896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272.01720637301219</v>
      </c>
      <c r="L33">
        <v>9.9999165217391326</v>
      </c>
      <c r="M33">
        <v>63.840111150608848</v>
      </c>
      <c r="N33">
        <v>52.898654352392064</v>
      </c>
      <c r="O33">
        <v>73.938570039377581</v>
      </c>
      <c r="P33">
        <v>25.590840718302704</v>
      </c>
      <c r="Q33">
        <v>5.3084169149377587</v>
      </c>
      <c r="R33">
        <v>10.609464295374911</v>
      </c>
      <c r="S33">
        <v>6.7498962396694218</v>
      </c>
      <c r="T33">
        <v>0.81973461818181825</v>
      </c>
      <c r="U33">
        <v>49.490223943222979</v>
      </c>
      <c r="V33">
        <v>3.3804907236723674</v>
      </c>
      <c r="W33">
        <v>7.7197384665605098</v>
      </c>
      <c r="X33">
        <v>34.726405553757829</v>
      </c>
      <c r="Y33">
        <v>0</v>
      </c>
      <c r="Z33">
        <v>2.7624378258181816</v>
      </c>
      <c r="AA33">
        <v>17.857778716455702</v>
      </c>
      <c r="AB33">
        <v>20.866294492915785</v>
      </c>
      <c r="AC33">
        <v>14.962665438138378</v>
      </c>
      <c r="AD33">
        <v>18.694115253651681</v>
      </c>
      <c r="AE33">
        <v>25.417526703111161</v>
      </c>
      <c r="AF33">
        <v>19.870026144754039</v>
      </c>
      <c r="AG33">
        <v>30.92014878491576</v>
      </c>
      <c r="AH33">
        <v>77.205307911861283</v>
      </c>
      <c r="AI33">
        <v>1.8351285467193637</v>
      </c>
      <c r="AJ33">
        <v>0</v>
      </c>
      <c r="AK33">
        <v>29.398827174430281</v>
      </c>
      <c r="AL33">
        <v>60.207244981583464</v>
      </c>
      <c r="AM33">
        <v>0</v>
      </c>
      <c r="AN33">
        <v>6.153040550244987E-2</v>
      </c>
      <c r="AO33">
        <v>3.8611670687999999</v>
      </c>
      <c r="AP33">
        <v>4.8841547450704219</v>
      </c>
      <c r="AQ33">
        <v>40.227382516996478</v>
      </c>
      <c r="AR33">
        <v>13.564301835688401</v>
      </c>
      <c r="AS33">
        <v>8.9177505191920812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3.9677274832298135</v>
      </c>
      <c r="AZ33">
        <v>4.6900761827411168</v>
      </c>
      <c r="BA33">
        <v>3.2083846451612903</v>
      </c>
      <c r="BB33">
        <v>1.7977166666666666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1022.2673639542143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273.31287901915709</v>
      </c>
      <c r="L34">
        <v>9.6495477914798222</v>
      </c>
      <c r="M34">
        <v>63.840111150608848</v>
      </c>
      <c r="N34">
        <v>52.898654352392064</v>
      </c>
      <c r="O34">
        <v>73.938570039377581</v>
      </c>
      <c r="P34">
        <v>25.590840718302704</v>
      </c>
      <c r="Q34">
        <v>5.3084169149377587</v>
      </c>
      <c r="R34">
        <v>10.609464295374911</v>
      </c>
      <c r="S34">
        <v>6.7498962396694218</v>
      </c>
      <c r="T34">
        <v>0.81973461818181825</v>
      </c>
      <c r="U34">
        <v>49.490223943222979</v>
      </c>
      <c r="V34">
        <v>3.3737885996186843</v>
      </c>
      <c r="W34">
        <v>7.7197384665605098</v>
      </c>
      <c r="X34">
        <v>34.726405553757829</v>
      </c>
      <c r="Y34">
        <v>0</v>
      </c>
      <c r="Z34">
        <v>2.7624378258181816</v>
      </c>
      <c r="AA34">
        <v>17.857778716455702</v>
      </c>
      <c r="AB34">
        <v>20.866294492915785</v>
      </c>
      <c r="AC34">
        <v>14.962665438138378</v>
      </c>
      <c r="AD34">
        <v>18.694115253651681</v>
      </c>
      <c r="AE34">
        <v>25.417526703111161</v>
      </c>
      <c r="AF34">
        <v>19.870026144754039</v>
      </c>
      <c r="AG34">
        <v>30.92014878491576</v>
      </c>
      <c r="AH34">
        <v>77.205307911861283</v>
      </c>
      <c r="AI34">
        <v>1.8351285467193637</v>
      </c>
      <c r="AJ34">
        <v>0</v>
      </c>
      <c r="AK34">
        <v>29.398827174430281</v>
      </c>
      <c r="AL34">
        <v>60.207244981583464</v>
      </c>
      <c r="AM34">
        <v>0</v>
      </c>
      <c r="AN34">
        <v>6.153040550244987E-2</v>
      </c>
      <c r="AO34">
        <v>3.8611670687999999</v>
      </c>
      <c r="AP34">
        <v>4.8841547450704219</v>
      </c>
      <c r="AQ34">
        <v>40.227382516996478</v>
      </c>
      <c r="AR34">
        <v>13.564301835688401</v>
      </c>
      <c r="AS34">
        <v>8.9177505191920812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3.9677274832298135</v>
      </c>
      <c r="AZ34">
        <v>4.6900761827411168</v>
      </c>
      <c r="BA34">
        <v>3.2083846451612903</v>
      </c>
      <c r="BB34">
        <v>1.4977921568627452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1022.9060412362422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273.31287901915709</v>
      </c>
      <c r="L35">
        <v>9.6495477914798222</v>
      </c>
      <c r="M35">
        <v>63.840111150608848</v>
      </c>
      <c r="N35">
        <v>52.898654352392064</v>
      </c>
      <c r="O35">
        <v>73.938570039377581</v>
      </c>
      <c r="P35">
        <v>25.590840718302704</v>
      </c>
      <c r="Q35">
        <v>5.3084169149377587</v>
      </c>
      <c r="R35">
        <v>10.609464295374911</v>
      </c>
      <c r="S35">
        <v>6.7498962396694218</v>
      </c>
      <c r="T35">
        <v>0.81973461818181825</v>
      </c>
      <c r="U35">
        <v>49.490223943222979</v>
      </c>
      <c r="V35">
        <v>3.3737885996186843</v>
      </c>
      <c r="W35">
        <v>7.7197384665605098</v>
      </c>
      <c r="X35">
        <v>34.726405553757829</v>
      </c>
      <c r="Y35">
        <v>0</v>
      </c>
      <c r="Z35">
        <v>2.7624378258181816</v>
      </c>
      <c r="AA35">
        <v>17.857778716455702</v>
      </c>
      <c r="AB35">
        <v>20.866294492915785</v>
      </c>
      <c r="AC35">
        <v>14.962665438138378</v>
      </c>
      <c r="AD35">
        <v>18.694115253651681</v>
      </c>
      <c r="AE35">
        <v>25.417526703111161</v>
      </c>
      <c r="AF35">
        <v>19.870026144754039</v>
      </c>
      <c r="AG35">
        <v>30.92014878491576</v>
      </c>
      <c r="AH35">
        <v>77.205307911861283</v>
      </c>
      <c r="AI35">
        <v>1.8351285467193637</v>
      </c>
      <c r="AJ35">
        <v>0</v>
      </c>
      <c r="AK35">
        <v>29.398827174430281</v>
      </c>
      <c r="AL35">
        <v>60.207244981583464</v>
      </c>
      <c r="AM35">
        <v>0</v>
      </c>
      <c r="AN35">
        <v>6.153040550244987E-2</v>
      </c>
      <c r="AO35">
        <v>3.8611670687999999</v>
      </c>
      <c r="AP35">
        <v>4.8841547450704219</v>
      </c>
      <c r="AQ35">
        <v>40.227382516996478</v>
      </c>
      <c r="AR35">
        <v>13.564301835688401</v>
      </c>
      <c r="AS35">
        <v>10.289711521315432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3.9677274832298135</v>
      </c>
      <c r="AZ35">
        <v>4.6900761827411168</v>
      </c>
      <c r="BA35">
        <v>3.2083846451612903</v>
      </c>
      <c r="BB35">
        <v>1.5015158450704227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1024.2817259265732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273.31287901915709</v>
      </c>
      <c r="L36">
        <v>9.6495477914798222</v>
      </c>
      <c r="M36">
        <v>63.840111150608848</v>
      </c>
      <c r="N36">
        <v>52.898654352392064</v>
      </c>
      <c r="O36">
        <v>73.938570039377581</v>
      </c>
      <c r="P36">
        <v>25.590840718302704</v>
      </c>
      <c r="Q36">
        <v>5.3084169149377587</v>
      </c>
      <c r="R36">
        <v>10.609464295374911</v>
      </c>
      <c r="S36">
        <v>6.7498962396694218</v>
      </c>
      <c r="T36">
        <v>0.81973461818181825</v>
      </c>
      <c r="U36">
        <v>49.490223943222979</v>
      </c>
      <c r="V36">
        <v>3.3737885996186843</v>
      </c>
      <c r="W36">
        <v>7.7197384665605098</v>
      </c>
      <c r="X36">
        <v>34.726405553757829</v>
      </c>
      <c r="Y36">
        <v>0</v>
      </c>
      <c r="Z36">
        <v>2.7624378258181816</v>
      </c>
      <c r="AA36">
        <v>17.857778716455702</v>
      </c>
      <c r="AB36">
        <v>20.866294492915785</v>
      </c>
      <c r="AC36">
        <v>14.962665438138378</v>
      </c>
      <c r="AD36">
        <v>18.694115253651681</v>
      </c>
      <c r="AE36">
        <v>25.417526703111161</v>
      </c>
      <c r="AF36">
        <v>19.870026144754039</v>
      </c>
      <c r="AG36">
        <v>30.92014878491576</v>
      </c>
      <c r="AH36">
        <v>77.205307911861283</v>
      </c>
      <c r="AI36">
        <v>1.8351285467193637</v>
      </c>
      <c r="AJ36">
        <v>0</v>
      </c>
      <c r="AK36">
        <v>29.398827174430281</v>
      </c>
      <c r="AL36">
        <v>60.207244981583464</v>
      </c>
      <c r="AM36">
        <v>0</v>
      </c>
      <c r="AN36">
        <v>6.153040550244987E-2</v>
      </c>
      <c r="AO36">
        <v>3.8611670687999999</v>
      </c>
      <c r="AP36">
        <v>4.8841547450704219</v>
      </c>
      <c r="AQ36">
        <v>40.227382516996478</v>
      </c>
      <c r="AR36">
        <v>13.564301835688401</v>
      </c>
      <c r="AS36">
        <v>10.289711521315432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3.9677274832298135</v>
      </c>
      <c r="AZ36">
        <v>4.6900761827411168</v>
      </c>
      <c r="BA36">
        <v>3.2083846451612903</v>
      </c>
      <c r="BB36">
        <v>1.5015158450704227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1024.2817259265732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273.31287901915709</v>
      </c>
      <c r="L37">
        <v>9.6495477914798222</v>
      </c>
      <c r="M37">
        <v>49.829794999256507</v>
      </c>
      <c r="N37">
        <v>36.780324547601033</v>
      </c>
      <c r="O37">
        <v>40.659290160984028</v>
      </c>
      <c r="P37">
        <v>14.071720224213987</v>
      </c>
      <c r="Q37">
        <v>5.4996656952539551</v>
      </c>
      <c r="R37">
        <v>10.997978178766262</v>
      </c>
      <c r="S37">
        <v>6.7707226871165647</v>
      </c>
      <c r="T37">
        <v>0.81973461818181825</v>
      </c>
      <c r="U37">
        <v>49.490223943222979</v>
      </c>
      <c r="V37">
        <v>3.3757289999999998</v>
      </c>
      <c r="W37">
        <v>7.7197384665605098</v>
      </c>
      <c r="X37">
        <v>34.726405553757829</v>
      </c>
      <c r="Y37">
        <v>0</v>
      </c>
      <c r="Z37">
        <v>2.7624378258181816</v>
      </c>
      <c r="AA37">
        <v>17.857778716455702</v>
      </c>
      <c r="AB37">
        <v>20.866294492915785</v>
      </c>
      <c r="AC37">
        <v>14.962665438138378</v>
      </c>
      <c r="AD37">
        <v>18.694115253651681</v>
      </c>
      <c r="AE37">
        <v>25.417526703111161</v>
      </c>
      <c r="AF37">
        <v>19.870026144754039</v>
      </c>
      <c r="AG37">
        <v>30.92014878491576</v>
      </c>
      <c r="AH37">
        <v>77.205307911861283</v>
      </c>
      <c r="AI37">
        <v>7.2094327493623975</v>
      </c>
      <c r="AJ37">
        <v>0</v>
      </c>
      <c r="AK37">
        <v>29.398827174430281</v>
      </c>
      <c r="AL37">
        <v>60.207244981583464</v>
      </c>
      <c r="AM37">
        <v>0</v>
      </c>
      <c r="AN37">
        <v>6.153040550244987E-2</v>
      </c>
      <c r="AO37">
        <v>3.9234443112000004</v>
      </c>
      <c r="AP37">
        <v>4.7756181974316476</v>
      </c>
      <c r="AQ37">
        <v>40.227382516996478</v>
      </c>
      <c r="AR37">
        <v>13.564301835688401</v>
      </c>
      <c r="AS37">
        <v>8.2317695730870408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3.9677274832298135</v>
      </c>
      <c r="AZ37">
        <v>4.6900761827411168</v>
      </c>
      <c r="BA37">
        <v>3.2083846451612903</v>
      </c>
      <c r="BB37">
        <v>1.5015158450704227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953.22731205865966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273.31287901915709</v>
      </c>
      <c r="L38">
        <v>9.6495477914798222</v>
      </c>
      <c r="M38">
        <v>35.111718436739096</v>
      </c>
      <c r="N38">
        <v>29.090450097951546</v>
      </c>
      <c r="O38">
        <v>40.659290160984028</v>
      </c>
      <c r="P38">
        <v>14.071720224213987</v>
      </c>
      <c r="Q38">
        <v>5.4996656952539551</v>
      </c>
      <c r="R38">
        <v>10.997978178766262</v>
      </c>
      <c r="S38">
        <v>6.7707226871165647</v>
      </c>
      <c r="T38">
        <v>0.81973461818181825</v>
      </c>
      <c r="U38">
        <v>49.490223943222979</v>
      </c>
      <c r="V38">
        <v>3.3757289999999998</v>
      </c>
      <c r="W38">
        <v>7.7197384665605098</v>
      </c>
      <c r="X38">
        <v>34.726405553757829</v>
      </c>
      <c r="Y38">
        <v>0</v>
      </c>
      <c r="Z38">
        <v>2.7624378258181816</v>
      </c>
      <c r="AA38">
        <v>17.857778716455702</v>
      </c>
      <c r="AB38">
        <v>20.866294492915785</v>
      </c>
      <c r="AC38">
        <v>14.962665438138378</v>
      </c>
      <c r="AD38">
        <v>18.694115253651681</v>
      </c>
      <c r="AE38">
        <v>25.417526703111161</v>
      </c>
      <c r="AF38">
        <v>19.870026144754039</v>
      </c>
      <c r="AG38">
        <v>30.92014878491576</v>
      </c>
      <c r="AH38">
        <v>77.205307911861283</v>
      </c>
      <c r="AI38">
        <v>7.2094327493623975</v>
      </c>
      <c r="AJ38">
        <v>0</v>
      </c>
      <c r="AK38">
        <v>29.398827174430281</v>
      </c>
      <c r="AL38">
        <v>60.207244981583464</v>
      </c>
      <c r="AM38">
        <v>0</v>
      </c>
      <c r="AN38">
        <v>6.153040550244987E-2</v>
      </c>
      <c r="AO38">
        <v>3.9234443112000004</v>
      </c>
      <c r="AP38">
        <v>4.7756181974316476</v>
      </c>
      <c r="AQ38">
        <v>40.227382516996478</v>
      </c>
      <c r="AR38">
        <v>13.564301835688401</v>
      </c>
      <c r="AS38">
        <v>8.2317695730870408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3.9677274832298135</v>
      </c>
      <c r="AZ38">
        <v>4.6900761827411168</v>
      </c>
      <c r="BA38">
        <v>3.2083846451612903</v>
      </c>
      <c r="BB38">
        <v>1.5015158450704227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930.81936104649265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273.31287901915709</v>
      </c>
      <c r="L39">
        <v>9.6495477914798222</v>
      </c>
      <c r="M39">
        <v>35.111718436739096</v>
      </c>
      <c r="N39">
        <v>29.090450097951546</v>
      </c>
      <c r="O39">
        <v>40.659290160984028</v>
      </c>
      <c r="P39">
        <v>14.071720224213987</v>
      </c>
      <c r="Q39">
        <v>5.4996656952539551</v>
      </c>
      <c r="R39">
        <v>10.997978178766262</v>
      </c>
      <c r="S39">
        <v>6.7707226871165647</v>
      </c>
      <c r="T39">
        <v>0.81973461818181825</v>
      </c>
      <c r="U39">
        <v>49.490223943222979</v>
      </c>
      <c r="V39">
        <v>3.3757289999999998</v>
      </c>
      <c r="W39">
        <v>7.7197384665605098</v>
      </c>
      <c r="X39">
        <v>34.726405553757829</v>
      </c>
      <c r="Y39">
        <v>0</v>
      </c>
      <c r="Z39">
        <v>2.7624378258181816</v>
      </c>
      <c r="AA39">
        <v>11.905185664556964</v>
      </c>
      <c r="AB39">
        <v>20.866294492915785</v>
      </c>
      <c r="AC39">
        <v>14.962665438138378</v>
      </c>
      <c r="AD39">
        <v>18.694115253651681</v>
      </c>
      <c r="AE39">
        <v>25.417526703111161</v>
      </c>
      <c r="AF39">
        <v>13.246684317103588</v>
      </c>
      <c r="AG39">
        <v>30.92014878491576</v>
      </c>
      <c r="AH39">
        <v>77.205307911861283</v>
      </c>
      <c r="AI39">
        <v>7.2094327493623975</v>
      </c>
      <c r="AJ39">
        <v>0</v>
      </c>
      <c r="AK39">
        <v>29.398827174430281</v>
      </c>
      <c r="AL39">
        <v>60.207244981583464</v>
      </c>
      <c r="AM39">
        <v>0</v>
      </c>
      <c r="AN39">
        <v>6.153040550244987E-2</v>
      </c>
      <c r="AO39">
        <v>3.9234443112000004</v>
      </c>
      <c r="AP39">
        <v>4.7756181974316476</v>
      </c>
      <c r="AQ39">
        <v>40.227382516996478</v>
      </c>
      <c r="AR39">
        <v>13.564301835688401</v>
      </c>
      <c r="AS39">
        <v>8.2317695730870408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3.9677274832298135</v>
      </c>
      <c r="AZ39">
        <v>4.6900761827411168</v>
      </c>
      <c r="BA39">
        <v>3.2083846451612903</v>
      </c>
      <c r="BB39">
        <v>1.5015158450704227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918.24342616694332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273.31287901915709</v>
      </c>
      <c r="L40">
        <v>9.6495477914798222</v>
      </c>
      <c r="M40">
        <v>35.111718436739096</v>
      </c>
      <c r="N40">
        <v>29.090450097951546</v>
      </c>
      <c r="O40">
        <v>40.659290160984028</v>
      </c>
      <c r="P40">
        <v>14.071720224213987</v>
      </c>
      <c r="Q40">
        <v>5.4996656952539551</v>
      </c>
      <c r="R40">
        <v>10.997978178766262</v>
      </c>
      <c r="S40">
        <v>6.7707226871165647</v>
      </c>
      <c r="T40">
        <v>0.81973461818181825</v>
      </c>
      <c r="U40">
        <v>49.490223943222979</v>
      </c>
      <c r="V40">
        <v>3.3757289999999998</v>
      </c>
      <c r="W40">
        <v>7.7197384665605098</v>
      </c>
      <c r="X40">
        <v>34.726405553757829</v>
      </c>
      <c r="Y40">
        <v>0</v>
      </c>
      <c r="Z40">
        <v>2.7624378258181816</v>
      </c>
      <c r="AA40">
        <v>5.9525930518987353</v>
      </c>
      <c r="AB40">
        <v>20.866294492915785</v>
      </c>
      <c r="AC40">
        <v>14.962665438138378</v>
      </c>
      <c r="AD40">
        <v>18.694115253651681</v>
      </c>
      <c r="AE40">
        <v>25.417526703111161</v>
      </c>
      <c r="AF40">
        <v>13.246684317103588</v>
      </c>
      <c r="AG40">
        <v>30.92014878491576</v>
      </c>
      <c r="AH40">
        <v>77.205307911861283</v>
      </c>
      <c r="AI40">
        <v>7.2094327493623975</v>
      </c>
      <c r="AJ40">
        <v>0</v>
      </c>
      <c r="AK40">
        <v>29.398827174430281</v>
      </c>
      <c r="AL40">
        <v>60.207244981583464</v>
      </c>
      <c r="AM40">
        <v>0</v>
      </c>
      <c r="AN40">
        <v>6.153040550244987E-2</v>
      </c>
      <c r="AO40">
        <v>3.9234443112000004</v>
      </c>
      <c r="AP40">
        <v>4.7756181974316476</v>
      </c>
      <c r="AQ40">
        <v>30.469254552066285</v>
      </c>
      <c r="AR40">
        <v>13.564301835688401</v>
      </c>
      <c r="AS40">
        <v>8.2317695730870408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3.9677274832298135</v>
      </c>
      <c r="AZ40">
        <v>4.6900761827411168</v>
      </c>
      <c r="BA40">
        <v>3.2083846451612903</v>
      </c>
      <c r="BB40">
        <v>1.5015158450704227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902.53270558935492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273.31287901915709</v>
      </c>
      <c r="L41">
        <v>9.6495477914798222</v>
      </c>
      <c r="M41">
        <v>35.111718436739096</v>
      </c>
      <c r="N41">
        <v>29.090450097951546</v>
      </c>
      <c r="O41">
        <v>40.659290160984028</v>
      </c>
      <c r="P41">
        <v>14.071720224213987</v>
      </c>
      <c r="Q41">
        <v>5.4996656952539551</v>
      </c>
      <c r="R41">
        <v>10.927991044901386</v>
      </c>
      <c r="S41">
        <v>6.7107162822085895</v>
      </c>
      <c r="T41">
        <v>0.81973461818181825</v>
      </c>
      <c r="U41">
        <v>49.490223943222979</v>
      </c>
      <c r="V41">
        <v>3.3757289999999998</v>
      </c>
      <c r="W41">
        <v>7.7197384665605098</v>
      </c>
      <c r="X41">
        <v>34.726405553757829</v>
      </c>
      <c r="Y41">
        <v>0</v>
      </c>
      <c r="Z41">
        <v>2.7624378258181816</v>
      </c>
      <c r="AA41">
        <v>5.9525930518987353</v>
      </c>
      <c r="AB41">
        <v>20.866294492915785</v>
      </c>
      <c r="AC41">
        <v>14.962665438138378</v>
      </c>
      <c r="AD41">
        <v>18.694115253651681</v>
      </c>
      <c r="AE41">
        <v>25.417526703111161</v>
      </c>
      <c r="AF41">
        <v>13.246684317103588</v>
      </c>
      <c r="AG41">
        <v>30.92014878491576</v>
      </c>
      <c r="AH41">
        <v>77.205307911861283</v>
      </c>
      <c r="AI41">
        <v>7.2094327493623975</v>
      </c>
      <c r="AJ41">
        <v>0</v>
      </c>
      <c r="AK41">
        <v>29.398827174430281</v>
      </c>
      <c r="AL41">
        <v>58.116715631583467</v>
      </c>
      <c r="AM41">
        <v>0</v>
      </c>
      <c r="AN41">
        <v>6.153040550244987E-2</v>
      </c>
      <c r="AO41">
        <v>4.0604531904000005</v>
      </c>
      <c r="AP41">
        <v>4.7756181974316476</v>
      </c>
      <c r="AQ41">
        <v>30.469254552066285</v>
      </c>
      <c r="AR41">
        <v>13.564301835688401</v>
      </c>
      <c r="AS41">
        <v>8.2317695730870408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3.9677274832298135</v>
      </c>
      <c r="AZ41">
        <v>4.6900761827411168</v>
      </c>
      <c r="BA41">
        <v>3.2083846451612903</v>
      </c>
      <c r="BB41">
        <v>1.5015158450704227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900.44919157978211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273.31287901915709</v>
      </c>
      <c r="L42">
        <v>9.6495477914798222</v>
      </c>
      <c r="M42">
        <v>35.111718436739096</v>
      </c>
      <c r="N42">
        <v>29.090450097951546</v>
      </c>
      <c r="O42">
        <v>40.659290160984028</v>
      </c>
      <c r="P42">
        <v>14.071720224213987</v>
      </c>
      <c r="Q42">
        <v>5.4996656952539551</v>
      </c>
      <c r="R42">
        <v>10.927991044901386</v>
      </c>
      <c r="S42">
        <v>6.7107162822085895</v>
      </c>
      <c r="T42">
        <v>0.81973461818181825</v>
      </c>
      <c r="U42">
        <v>49.490223943222979</v>
      </c>
      <c r="V42">
        <v>3.3757289999999998</v>
      </c>
      <c r="W42">
        <v>7.7200731405258392</v>
      </c>
      <c r="X42">
        <v>34.726405553757829</v>
      </c>
      <c r="Y42">
        <v>0</v>
      </c>
      <c r="Z42">
        <v>2.7624378258181816</v>
      </c>
      <c r="AA42">
        <v>5.9525930518987353</v>
      </c>
      <c r="AB42">
        <v>20.866294492915785</v>
      </c>
      <c r="AC42">
        <v>14.962665438138378</v>
      </c>
      <c r="AD42">
        <v>18.694115253651681</v>
      </c>
      <c r="AE42">
        <v>25.417526703111161</v>
      </c>
      <c r="AF42">
        <v>13.246684317103588</v>
      </c>
      <c r="AG42">
        <v>30.92014878491576</v>
      </c>
      <c r="AH42">
        <v>77.205307911861283</v>
      </c>
      <c r="AI42">
        <v>7.2094327493623975</v>
      </c>
      <c r="AJ42">
        <v>0</v>
      </c>
      <c r="AK42">
        <v>29.398827174430281</v>
      </c>
      <c r="AL42">
        <v>58.116715631583467</v>
      </c>
      <c r="AM42">
        <v>0</v>
      </c>
      <c r="AN42">
        <v>6.153040550244987E-2</v>
      </c>
      <c r="AO42">
        <v>4.0604531904000005</v>
      </c>
      <c r="AP42">
        <v>4.7756181974316476</v>
      </c>
      <c r="AQ42">
        <v>30.469254552066285</v>
      </c>
      <c r="AR42">
        <v>13.564301835688401</v>
      </c>
      <c r="AS42">
        <v>8.2317695730870408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3.9677274832298135</v>
      </c>
      <c r="AZ42">
        <v>4.6900761827411168</v>
      </c>
      <c r="BA42">
        <v>3.2083846451612903</v>
      </c>
      <c r="BB42">
        <v>1.5015158450704227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900.44952625374742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273.31287901915709</v>
      </c>
      <c r="L43">
        <v>9.6495477914798222</v>
      </c>
      <c r="M43">
        <v>35.111718436739096</v>
      </c>
      <c r="N43">
        <v>29.090450097951546</v>
      </c>
      <c r="O43">
        <v>40.659290160984028</v>
      </c>
      <c r="P43">
        <v>14.071720224213987</v>
      </c>
      <c r="Q43">
        <v>5.4996656952539551</v>
      </c>
      <c r="R43">
        <v>10.927991044901386</v>
      </c>
      <c r="S43">
        <v>6.7107162822085895</v>
      </c>
      <c r="T43">
        <v>0.81973461818181825</v>
      </c>
      <c r="U43">
        <v>49.490223943222979</v>
      </c>
      <c r="V43">
        <v>3.3757289999999998</v>
      </c>
      <c r="W43">
        <v>7.7200731405258392</v>
      </c>
      <c r="X43">
        <v>34.728353065161883</v>
      </c>
      <c r="Y43">
        <v>0</v>
      </c>
      <c r="Z43">
        <v>2.7624378258181816</v>
      </c>
      <c r="AA43">
        <v>0</v>
      </c>
      <c r="AB43">
        <v>20.866294492915785</v>
      </c>
      <c r="AC43">
        <v>14.962665438138378</v>
      </c>
      <c r="AD43">
        <v>18.694115253651681</v>
      </c>
      <c r="AE43">
        <v>25.417526703111161</v>
      </c>
      <c r="AF43">
        <v>13.246684317103588</v>
      </c>
      <c r="AG43">
        <v>30.92014878491576</v>
      </c>
      <c r="AH43">
        <v>77.205307911861283</v>
      </c>
      <c r="AI43">
        <v>7.2094327493623975</v>
      </c>
      <c r="AJ43">
        <v>0</v>
      </c>
      <c r="AK43">
        <v>29.398827174430281</v>
      </c>
      <c r="AL43">
        <v>58.116715631583467</v>
      </c>
      <c r="AM43">
        <v>0</v>
      </c>
      <c r="AN43">
        <v>6.153040550244987E-2</v>
      </c>
      <c r="AO43">
        <v>4.0604531904000005</v>
      </c>
      <c r="AP43">
        <v>4.7756181974316476</v>
      </c>
      <c r="AQ43">
        <v>30.469254552066285</v>
      </c>
      <c r="AR43">
        <v>13.564301835688401</v>
      </c>
      <c r="AS43">
        <v>8.2317695730870408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3.9677274832298135</v>
      </c>
      <c r="AZ43">
        <v>4.6900761827411168</v>
      </c>
      <c r="BA43">
        <v>3.2083846451612903</v>
      </c>
      <c r="BB43">
        <v>1.5015158450704227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894.49888071325279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273.31287901915709</v>
      </c>
      <c r="L44">
        <v>9.6495477914798222</v>
      </c>
      <c r="M44">
        <v>35.111718436739096</v>
      </c>
      <c r="N44">
        <v>29.090450097951546</v>
      </c>
      <c r="O44">
        <v>40.659290160984028</v>
      </c>
      <c r="P44">
        <v>14.071720224213987</v>
      </c>
      <c r="Q44">
        <v>5.4996656952539551</v>
      </c>
      <c r="R44">
        <v>10.927991044901386</v>
      </c>
      <c r="S44">
        <v>6.7107162822085895</v>
      </c>
      <c r="T44">
        <v>0.81973461818181825</v>
      </c>
      <c r="U44">
        <v>49.490223943222979</v>
      </c>
      <c r="V44">
        <v>3.3757289999999998</v>
      </c>
      <c r="W44">
        <v>7.7200731405258392</v>
      </c>
      <c r="X44">
        <v>34.728353065161883</v>
      </c>
      <c r="Y44">
        <v>0</v>
      </c>
      <c r="Z44">
        <v>2.7624378258181816</v>
      </c>
      <c r="AA44">
        <v>0</v>
      </c>
      <c r="AB44">
        <v>20.866294492915785</v>
      </c>
      <c r="AC44">
        <v>14.962665438138378</v>
      </c>
      <c r="AD44">
        <v>18.694115253651681</v>
      </c>
      <c r="AE44">
        <v>25.417526703111161</v>
      </c>
      <c r="AF44">
        <v>13.246684317103588</v>
      </c>
      <c r="AG44">
        <v>30.92014878491576</v>
      </c>
      <c r="AH44">
        <v>77.205307911861283</v>
      </c>
      <c r="AI44">
        <v>7.2094327493623975</v>
      </c>
      <c r="AJ44">
        <v>0</v>
      </c>
      <c r="AK44">
        <v>29.398827174430281</v>
      </c>
      <c r="AL44">
        <v>58.116715631583467</v>
      </c>
      <c r="AM44">
        <v>0</v>
      </c>
      <c r="AN44">
        <v>6.153040550244987E-2</v>
      </c>
      <c r="AO44">
        <v>4.0604531904000005</v>
      </c>
      <c r="AP44">
        <v>4.7756181974316476</v>
      </c>
      <c r="AQ44">
        <v>30.469254552066285</v>
      </c>
      <c r="AR44">
        <v>13.564301835688401</v>
      </c>
      <c r="AS44">
        <v>8.2317695730870408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3.9677274832298135</v>
      </c>
      <c r="AZ44">
        <v>4.6900761827411168</v>
      </c>
      <c r="BA44">
        <v>3.2083846451612903</v>
      </c>
      <c r="BB44">
        <v>1.5015158450704227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894.49888071325279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273.31287901915709</v>
      </c>
      <c r="L45">
        <v>9.6495477914798222</v>
      </c>
      <c r="M45">
        <v>35.111718436739096</v>
      </c>
      <c r="N45">
        <v>29.090450097951546</v>
      </c>
      <c r="O45">
        <v>40.659290160984028</v>
      </c>
      <c r="P45">
        <v>14.071720224213987</v>
      </c>
      <c r="Q45">
        <v>5.4996656952539551</v>
      </c>
      <c r="R45">
        <v>10.927991044901386</v>
      </c>
      <c r="S45">
        <v>6.7107162822085895</v>
      </c>
      <c r="T45">
        <v>0.81973461818181825</v>
      </c>
      <c r="U45">
        <v>49.490223943222979</v>
      </c>
      <c r="V45">
        <v>3.3757289999999998</v>
      </c>
      <c r="W45">
        <v>7.7200731405258392</v>
      </c>
      <c r="X45">
        <v>34.728353065161883</v>
      </c>
      <c r="Y45">
        <v>0</v>
      </c>
      <c r="Z45">
        <v>2.7624378258181816</v>
      </c>
      <c r="AA45">
        <v>0</v>
      </c>
      <c r="AB45">
        <v>20.866294492915785</v>
      </c>
      <c r="AC45">
        <v>14.962665438138378</v>
      </c>
      <c r="AD45">
        <v>18.694115253651681</v>
      </c>
      <c r="AE45">
        <v>25.417526703111161</v>
      </c>
      <c r="AF45">
        <v>13.246684317103588</v>
      </c>
      <c r="AG45">
        <v>30.92014878491576</v>
      </c>
      <c r="AH45">
        <v>77.205307911861283</v>
      </c>
      <c r="AI45">
        <v>7.2094327493623975</v>
      </c>
      <c r="AJ45">
        <v>0</v>
      </c>
      <c r="AK45">
        <v>29.398827174430281</v>
      </c>
      <c r="AL45">
        <v>58.116715631583467</v>
      </c>
      <c r="AM45">
        <v>0</v>
      </c>
      <c r="AN45">
        <v>6.153040550244987E-2</v>
      </c>
      <c r="AO45">
        <v>4.1227299936000001</v>
      </c>
      <c r="AP45">
        <v>4.7756181974316476</v>
      </c>
      <c r="AQ45">
        <v>30.469254552066285</v>
      </c>
      <c r="AR45">
        <v>13.564301835688401</v>
      </c>
      <c r="AS45">
        <v>16.463539146174082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3.9677274832298135</v>
      </c>
      <c r="AZ45">
        <v>4.6900761827411168</v>
      </c>
      <c r="BA45">
        <v>3.2083846451612903</v>
      </c>
      <c r="BB45">
        <v>1.5015158450704227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902.79292708953983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273.31287901915709</v>
      </c>
      <c r="L46">
        <v>9.6495477914798222</v>
      </c>
      <c r="M46">
        <v>35.111718436739096</v>
      </c>
      <c r="N46">
        <v>29.090450097951546</v>
      </c>
      <c r="O46">
        <v>40.659290160984028</v>
      </c>
      <c r="P46">
        <v>14.071720224213987</v>
      </c>
      <c r="Q46">
        <v>5.4996656952539551</v>
      </c>
      <c r="R46">
        <v>10.927991044901386</v>
      </c>
      <c r="S46">
        <v>6.7107162822085895</v>
      </c>
      <c r="T46">
        <v>0.81973461818181825</v>
      </c>
      <c r="U46">
        <v>49.490223943222979</v>
      </c>
      <c r="V46">
        <v>3.3757289999999998</v>
      </c>
      <c r="W46">
        <v>7.7200731405258392</v>
      </c>
      <c r="X46">
        <v>34.728353065161883</v>
      </c>
      <c r="Y46">
        <v>0</v>
      </c>
      <c r="Z46">
        <v>2.7624378258181816</v>
      </c>
      <c r="AA46">
        <v>0</v>
      </c>
      <c r="AB46">
        <v>20.866294492915785</v>
      </c>
      <c r="AC46">
        <v>14.962665438138378</v>
      </c>
      <c r="AD46">
        <v>18.694115253651681</v>
      </c>
      <c r="AE46">
        <v>25.417526703111161</v>
      </c>
      <c r="AF46">
        <v>13.246684317103588</v>
      </c>
      <c r="AG46">
        <v>30.92014878491576</v>
      </c>
      <c r="AH46">
        <v>77.205307911861283</v>
      </c>
      <c r="AI46">
        <v>7.2094327493623975</v>
      </c>
      <c r="AJ46">
        <v>0</v>
      </c>
      <c r="AK46">
        <v>29.398827174430281</v>
      </c>
      <c r="AL46">
        <v>58.116715631583467</v>
      </c>
      <c r="AM46">
        <v>0</v>
      </c>
      <c r="AN46">
        <v>6.153040550244987E-2</v>
      </c>
      <c r="AO46">
        <v>5.3309019959999997</v>
      </c>
      <c r="AP46">
        <v>4.7756181974316476</v>
      </c>
      <c r="AQ46">
        <v>30.469254552066285</v>
      </c>
      <c r="AR46">
        <v>13.564301835688401</v>
      </c>
      <c r="AS46">
        <v>16.463539146174082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3.9677274832298135</v>
      </c>
      <c r="AZ46">
        <v>4.6900761827411168</v>
      </c>
      <c r="BA46">
        <v>3.2083846451612903</v>
      </c>
      <c r="BB46">
        <v>1.5015158450704227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904.00109909193975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273.31287901915709</v>
      </c>
      <c r="L47">
        <v>9.6495477914798222</v>
      </c>
      <c r="M47">
        <v>35.111718436739096</v>
      </c>
      <c r="N47">
        <v>29.090450097951546</v>
      </c>
      <c r="O47">
        <v>73.938570039377581</v>
      </c>
      <c r="P47">
        <v>14.071720224213987</v>
      </c>
      <c r="Q47">
        <v>5.4996656952539551</v>
      </c>
      <c r="R47">
        <v>10.927991044901386</v>
      </c>
      <c r="S47">
        <v>6.7107162822085895</v>
      </c>
      <c r="T47">
        <v>0.81973461818181825</v>
      </c>
      <c r="U47">
        <v>49.889642096057798</v>
      </c>
      <c r="V47">
        <v>3.3757289999999998</v>
      </c>
      <c r="W47">
        <v>7.7200731405258392</v>
      </c>
      <c r="X47">
        <v>34.728353065161883</v>
      </c>
      <c r="Y47">
        <v>0</v>
      </c>
      <c r="Z47">
        <v>2.7624378258181816</v>
      </c>
      <c r="AA47">
        <v>0</v>
      </c>
      <c r="AB47">
        <v>20.866294492915785</v>
      </c>
      <c r="AC47">
        <v>14.962665438138378</v>
      </c>
      <c r="AD47">
        <v>18.694115253651681</v>
      </c>
      <c r="AE47">
        <v>25.417526703111161</v>
      </c>
      <c r="AF47">
        <v>13.246684317103588</v>
      </c>
      <c r="AG47">
        <v>30.92014878491576</v>
      </c>
      <c r="AH47">
        <v>77.205307911861283</v>
      </c>
      <c r="AI47">
        <v>7.2094327493623975</v>
      </c>
      <c r="AJ47">
        <v>0</v>
      </c>
      <c r="AK47">
        <v>29.398827174430281</v>
      </c>
      <c r="AL47">
        <v>58.116715631583467</v>
      </c>
      <c r="AM47">
        <v>0</v>
      </c>
      <c r="AN47">
        <v>6.153040550244987E-2</v>
      </c>
      <c r="AO47">
        <v>5.3309019959999997</v>
      </c>
      <c r="AP47">
        <v>4.9926917318972661</v>
      </c>
      <c r="AQ47">
        <v>30.469254552066285</v>
      </c>
      <c r="AR47">
        <v>13.564301835688401</v>
      </c>
      <c r="AS47">
        <v>16.463539146174082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3.9677274832298135</v>
      </c>
      <c r="AZ47">
        <v>4.6900761827411168</v>
      </c>
      <c r="BA47">
        <v>3.2083846451612903</v>
      </c>
      <c r="BB47">
        <v>1.5015158450704227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937.89687065763371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273.31287901915709</v>
      </c>
      <c r="L48">
        <v>9.6495477914798222</v>
      </c>
      <c r="M48">
        <v>35.111718436739096</v>
      </c>
      <c r="N48">
        <v>29.090450097951546</v>
      </c>
      <c r="O48">
        <v>73.938570039377581</v>
      </c>
      <c r="P48">
        <v>14.071720224213987</v>
      </c>
      <c r="Q48">
        <v>5.4996656952539551</v>
      </c>
      <c r="R48">
        <v>10.927991044901386</v>
      </c>
      <c r="S48">
        <v>6.7107162822085895</v>
      </c>
      <c r="T48">
        <v>0.81973461818181825</v>
      </c>
      <c r="U48">
        <v>49.930219272365854</v>
      </c>
      <c r="V48">
        <v>3.3737885996186843</v>
      </c>
      <c r="W48">
        <v>7.7200731405258392</v>
      </c>
      <c r="X48">
        <v>34.728353065161883</v>
      </c>
      <c r="Y48">
        <v>0</v>
      </c>
      <c r="Z48">
        <v>2.7624378258181816</v>
      </c>
      <c r="AA48">
        <v>0</v>
      </c>
      <c r="AB48">
        <v>20.866294492915785</v>
      </c>
      <c r="AC48">
        <v>14.962665438138378</v>
      </c>
      <c r="AD48">
        <v>18.694115253651681</v>
      </c>
      <c r="AE48">
        <v>25.417526703111161</v>
      </c>
      <c r="AF48">
        <v>13.246684317103588</v>
      </c>
      <c r="AG48">
        <v>30.92014878491576</v>
      </c>
      <c r="AH48">
        <v>77.205307911861283</v>
      </c>
      <c r="AI48">
        <v>7.2094327493623975</v>
      </c>
      <c r="AJ48">
        <v>0</v>
      </c>
      <c r="AK48">
        <v>29.398827174430281</v>
      </c>
      <c r="AL48">
        <v>58.116715631583467</v>
      </c>
      <c r="AM48">
        <v>0</v>
      </c>
      <c r="AN48">
        <v>6.153040550244987E-2</v>
      </c>
      <c r="AO48">
        <v>5.3309019959999997</v>
      </c>
      <c r="AP48">
        <v>4.9926917318972661</v>
      </c>
      <c r="AQ48">
        <v>30.369681943314234</v>
      </c>
      <c r="AR48">
        <v>13.564301835688401</v>
      </c>
      <c r="AS48">
        <v>16.463539146174082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3.9677274832298135</v>
      </c>
      <c r="AZ48">
        <v>4.6900761827411168</v>
      </c>
      <c r="BA48">
        <v>3.2083846451612903</v>
      </c>
      <c r="BB48">
        <v>1.5015158450704227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937.83593482480842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273.31254186224623</v>
      </c>
      <c r="L49">
        <v>9.6494094478844179</v>
      </c>
      <c r="M49">
        <v>35.111718436739096</v>
      </c>
      <c r="N49">
        <v>29.090450097951546</v>
      </c>
      <c r="O49">
        <v>73.938570039377581</v>
      </c>
      <c r="P49">
        <v>14.071720224213987</v>
      </c>
      <c r="Q49">
        <v>5.4696675187343882</v>
      </c>
      <c r="R49">
        <v>10.997719734660032</v>
      </c>
      <c r="S49">
        <v>6.8405947826086955</v>
      </c>
      <c r="T49">
        <v>0.81973461818181825</v>
      </c>
      <c r="U49">
        <v>49.930219272365854</v>
      </c>
      <c r="V49">
        <v>3.3755834505238651</v>
      </c>
      <c r="W49">
        <v>7.7200731405258392</v>
      </c>
      <c r="X49">
        <v>34.728353065161883</v>
      </c>
      <c r="Y49">
        <v>0</v>
      </c>
      <c r="Z49">
        <v>2.7624378258181816</v>
      </c>
      <c r="AA49">
        <v>0</v>
      </c>
      <c r="AB49">
        <v>20.866294492915785</v>
      </c>
      <c r="AC49">
        <v>14.962665438138378</v>
      </c>
      <c r="AD49">
        <v>18.694115253651681</v>
      </c>
      <c r="AE49">
        <v>25.417526703111161</v>
      </c>
      <c r="AF49">
        <v>13.246684317103588</v>
      </c>
      <c r="AG49">
        <v>30.92014878491576</v>
      </c>
      <c r="AH49">
        <v>77.205307911861283</v>
      </c>
      <c r="AI49">
        <v>7.2094327493623975</v>
      </c>
      <c r="AJ49">
        <v>0</v>
      </c>
      <c r="AK49">
        <v>29.398827174430281</v>
      </c>
      <c r="AL49">
        <v>58.116715631583467</v>
      </c>
      <c r="AM49">
        <v>0</v>
      </c>
      <c r="AN49">
        <v>6.153040550244987E-2</v>
      </c>
      <c r="AO49">
        <v>5.3309019959999997</v>
      </c>
      <c r="AP49">
        <v>4.8841547450704219</v>
      </c>
      <c r="AQ49">
        <v>28.975663477538809</v>
      </c>
      <c r="AR49">
        <v>13.564301835688401</v>
      </c>
      <c r="AS49">
        <v>8.2317695730870408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3.9677274832298135</v>
      </c>
      <c r="AZ49">
        <v>4.6900761827411168</v>
      </c>
      <c r="BA49">
        <v>3.2083846451612903</v>
      </c>
      <c r="BB49">
        <v>1.5015158450704227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928.27253816315726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273.31254186224623</v>
      </c>
      <c r="L50">
        <v>9.6494094478844179</v>
      </c>
      <c r="M50">
        <v>35.111718436739096</v>
      </c>
      <c r="N50">
        <v>29.090450097951546</v>
      </c>
      <c r="O50">
        <v>73.938570039377581</v>
      </c>
      <c r="P50">
        <v>14.071720224213987</v>
      </c>
      <c r="Q50">
        <v>5.4696675187343882</v>
      </c>
      <c r="R50">
        <v>10.997719734660032</v>
      </c>
      <c r="S50">
        <v>6.8405947826086955</v>
      </c>
      <c r="T50">
        <v>0.81973461818181825</v>
      </c>
      <c r="U50">
        <v>49.930219272365854</v>
      </c>
      <c r="V50">
        <v>3.3755834505238651</v>
      </c>
      <c r="W50">
        <v>7.7200731405258392</v>
      </c>
      <c r="X50">
        <v>34.728353065161883</v>
      </c>
      <c r="Y50">
        <v>0</v>
      </c>
      <c r="Z50">
        <v>2.7624378258181816</v>
      </c>
      <c r="AA50">
        <v>0</v>
      </c>
      <c r="AB50">
        <v>20.866294492915785</v>
      </c>
      <c r="AC50">
        <v>14.962665438138378</v>
      </c>
      <c r="AD50">
        <v>18.694115253651681</v>
      </c>
      <c r="AE50">
        <v>25.417526703111161</v>
      </c>
      <c r="AF50">
        <v>13.246684317103588</v>
      </c>
      <c r="AG50">
        <v>30.92014878491576</v>
      </c>
      <c r="AH50">
        <v>77.205307911861283</v>
      </c>
      <c r="AI50">
        <v>1.8351285467193637</v>
      </c>
      <c r="AJ50">
        <v>0</v>
      </c>
      <c r="AK50">
        <v>29.398827174430281</v>
      </c>
      <c r="AL50">
        <v>58.116715631583467</v>
      </c>
      <c r="AM50">
        <v>0</v>
      </c>
      <c r="AN50">
        <v>6.153040550244987E-2</v>
      </c>
      <c r="AO50">
        <v>5.3309019959999997</v>
      </c>
      <c r="AP50">
        <v>4.8841547450704219</v>
      </c>
      <c r="AQ50">
        <v>20.312836799876791</v>
      </c>
      <c r="AR50">
        <v>13.564301835688401</v>
      </c>
      <c r="AS50">
        <v>8.2317695730870408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3.9677274832298135</v>
      </c>
      <c r="AZ50">
        <v>4.6900761827411168</v>
      </c>
      <c r="BA50">
        <v>3.2083846451612903</v>
      </c>
      <c r="BB50">
        <v>1.5015158450704227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914.23540728285229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273.31254186224623</v>
      </c>
      <c r="L51">
        <v>9.6494094478844179</v>
      </c>
      <c r="M51">
        <v>63.840111150608848</v>
      </c>
      <c r="N51">
        <v>52.898654352392064</v>
      </c>
      <c r="O51">
        <v>73.938570039377581</v>
      </c>
      <c r="P51">
        <v>25.590840718302704</v>
      </c>
      <c r="Q51">
        <v>5.4696675187343882</v>
      </c>
      <c r="R51">
        <v>10.997719734660032</v>
      </c>
      <c r="S51">
        <v>6.8405947826086955</v>
      </c>
      <c r="T51">
        <v>0.81973461818181825</v>
      </c>
      <c r="U51">
        <v>49.930219272365854</v>
      </c>
      <c r="V51">
        <v>3.3755834505238651</v>
      </c>
      <c r="W51">
        <v>7.7200731405258392</v>
      </c>
      <c r="X51">
        <v>34.728353065161883</v>
      </c>
      <c r="Y51">
        <v>0</v>
      </c>
      <c r="Z51">
        <v>2.7624378258181816</v>
      </c>
      <c r="AA51">
        <v>0</v>
      </c>
      <c r="AB51">
        <v>20.866294492915785</v>
      </c>
      <c r="AC51">
        <v>14.962665438138378</v>
      </c>
      <c r="AD51">
        <v>18.694115253651681</v>
      </c>
      <c r="AE51">
        <v>25.417526703111161</v>
      </c>
      <c r="AF51">
        <v>13.246684317103588</v>
      </c>
      <c r="AG51">
        <v>30.92014878491576</v>
      </c>
      <c r="AH51">
        <v>77.205307911861283</v>
      </c>
      <c r="AI51">
        <v>0</v>
      </c>
      <c r="AJ51">
        <v>0</v>
      </c>
      <c r="AK51">
        <v>29.398827174430281</v>
      </c>
      <c r="AL51">
        <v>58.116715631583467</v>
      </c>
      <c r="AM51">
        <v>0</v>
      </c>
      <c r="AN51">
        <v>6.153040550244987E-2</v>
      </c>
      <c r="AO51">
        <v>5.3309019959999997</v>
      </c>
      <c r="AP51">
        <v>4.612812936785418</v>
      </c>
      <c r="AQ51">
        <v>20.312836799876791</v>
      </c>
      <c r="AR51">
        <v>13.564301835688401</v>
      </c>
      <c r="AS51">
        <v>8.2317695730870408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3.9677274832298135</v>
      </c>
      <c r="AZ51">
        <v>4.6900761827411168</v>
      </c>
      <c r="BA51">
        <v>3.2083846451612903</v>
      </c>
      <c r="BB51">
        <v>1.5015158450704227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976.18465439024681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273.31254186224623</v>
      </c>
      <c r="L52">
        <v>9.6494094478844179</v>
      </c>
      <c r="M52">
        <v>63.840111150608848</v>
      </c>
      <c r="N52">
        <v>52.898654352392064</v>
      </c>
      <c r="O52">
        <v>73.938570039377581</v>
      </c>
      <c r="P52">
        <v>25.590840718302704</v>
      </c>
      <c r="Q52">
        <v>5.4696675187343882</v>
      </c>
      <c r="R52">
        <v>10.997719734660032</v>
      </c>
      <c r="S52">
        <v>6.8405947826086955</v>
      </c>
      <c r="T52">
        <v>0.81973461818181825</v>
      </c>
      <c r="U52">
        <v>49.930219272365854</v>
      </c>
      <c r="V52">
        <v>3.3755834505238651</v>
      </c>
      <c r="W52">
        <v>7.7200731405258392</v>
      </c>
      <c r="X52">
        <v>34.728353065161883</v>
      </c>
      <c r="Y52">
        <v>0</v>
      </c>
      <c r="Z52">
        <v>2.7624378258181816</v>
      </c>
      <c r="AA52">
        <v>0</v>
      </c>
      <c r="AB52">
        <v>20.866294492915785</v>
      </c>
      <c r="AC52">
        <v>14.962665438138378</v>
      </c>
      <c r="AD52">
        <v>18.694115253651681</v>
      </c>
      <c r="AE52">
        <v>25.417526703111161</v>
      </c>
      <c r="AF52">
        <v>13.246684317103588</v>
      </c>
      <c r="AG52">
        <v>30.92014878491576</v>
      </c>
      <c r="AH52">
        <v>77.205307911861283</v>
      </c>
      <c r="AI52">
        <v>0</v>
      </c>
      <c r="AJ52">
        <v>0</v>
      </c>
      <c r="AK52">
        <v>29.398827174430281</v>
      </c>
      <c r="AL52">
        <v>58.116715631583467</v>
      </c>
      <c r="AM52">
        <v>0</v>
      </c>
      <c r="AN52">
        <v>6.153040550244987E-2</v>
      </c>
      <c r="AO52">
        <v>5.3309019959999997</v>
      </c>
      <c r="AP52">
        <v>4.612812936785418</v>
      </c>
      <c r="AQ52">
        <v>20.312836799876791</v>
      </c>
      <c r="AR52">
        <v>13.564301835688401</v>
      </c>
      <c r="AS52">
        <v>8.2317695730870408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3.9677274832298135</v>
      </c>
      <c r="AZ52">
        <v>4.6900761827411168</v>
      </c>
      <c r="BA52">
        <v>3.2083846451612903</v>
      </c>
      <c r="BB52">
        <v>1.5015158450704227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976.18465439024681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273.31254186224623</v>
      </c>
      <c r="L53">
        <v>9.6494094478844179</v>
      </c>
      <c r="M53">
        <v>63.840111150608848</v>
      </c>
      <c r="N53">
        <v>52.898654352392064</v>
      </c>
      <c r="O53">
        <v>73.938570039377581</v>
      </c>
      <c r="P53">
        <v>25.590840718302704</v>
      </c>
      <c r="Q53">
        <v>5.4696675187343882</v>
      </c>
      <c r="R53">
        <v>10.997719734660032</v>
      </c>
      <c r="S53">
        <v>6.8405947826086955</v>
      </c>
      <c r="T53">
        <v>0.81973461818181825</v>
      </c>
      <c r="U53">
        <v>49.930219272365854</v>
      </c>
      <c r="V53">
        <v>3.3755834505238651</v>
      </c>
      <c r="W53">
        <v>7.7200731405258392</v>
      </c>
      <c r="X53">
        <v>34.728353065161883</v>
      </c>
      <c r="Y53">
        <v>0</v>
      </c>
      <c r="Z53">
        <v>2.7624378258181816</v>
      </c>
      <c r="AA53">
        <v>0</v>
      </c>
      <c r="AB53">
        <v>20.866294492915785</v>
      </c>
      <c r="AC53">
        <v>14.962665438138378</v>
      </c>
      <c r="AD53">
        <v>18.694115253651681</v>
      </c>
      <c r="AE53">
        <v>25.417526703111161</v>
      </c>
      <c r="AF53">
        <v>13.246684317103588</v>
      </c>
      <c r="AG53">
        <v>30.92014878491576</v>
      </c>
      <c r="AH53">
        <v>77.205307911861283</v>
      </c>
      <c r="AI53">
        <v>0</v>
      </c>
      <c r="AJ53">
        <v>0</v>
      </c>
      <c r="AK53">
        <v>29.398827174430281</v>
      </c>
      <c r="AL53">
        <v>58.116715631583467</v>
      </c>
      <c r="AM53">
        <v>0</v>
      </c>
      <c r="AN53">
        <v>6.153040550244987E-2</v>
      </c>
      <c r="AO53">
        <v>5.2686251928000001</v>
      </c>
      <c r="AP53">
        <v>4.612812936785418</v>
      </c>
      <c r="AQ53">
        <v>20.312836799876791</v>
      </c>
      <c r="AR53">
        <v>11.225629135688402</v>
      </c>
      <c r="AS53">
        <v>8.2317695730870408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3.9677274832298135</v>
      </c>
      <c r="AZ53">
        <v>4.6900761827411168</v>
      </c>
      <c r="BA53">
        <v>3.2083846451612903</v>
      </c>
      <c r="BB53">
        <v>1.5015158450704227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973.78370488704684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273.31254186224623</v>
      </c>
      <c r="L54">
        <v>9.6494094478844179</v>
      </c>
      <c r="M54">
        <v>63.840111150608848</v>
      </c>
      <c r="N54">
        <v>52.898654352392064</v>
      </c>
      <c r="O54">
        <v>73.938570039377581</v>
      </c>
      <c r="P54">
        <v>25.590840718302704</v>
      </c>
      <c r="Q54">
        <v>5.4696675187343882</v>
      </c>
      <c r="R54">
        <v>10.997719734660032</v>
      </c>
      <c r="S54">
        <v>6.8405947826086955</v>
      </c>
      <c r="T54">
        <v>0.81973461818181825</v>
      </c>
      <c r="U54">
        <v>49.930219272365854</v>
      </c>
      <c r="V54">
        <v>3.3755834505238651</v>
      </c>
      <c r="W54">
        <v>7.7200731405258392</v>
      </c>
      <c r="X54">
        <v>34.728353065161883</v>
      </c>
      <c r="Y54">
        <v>0</v>
      </c>
      <c r="Z54">
        <v>2.7624378258181816</v>
      </c>
      <c r="AA54">
        <v>0</v>
      </c>
      <c r="AB54">
        <v>20.866294492915785</v>
      </c>
      <c r="AC54">
        <v>14.962665438138378</v>
      </c>
      <c r="AD54">
        <v>18.694115253651681</v>
      </c>
      <c r="AE54">
        <v>25.417526703111161</v>
      </c>
      <c r="AF54">
        <v>13.246684317103588</v>
      </c>
      <c r="AG54">
        <v>30.92014878491576</v>
      </c>
      <c r="AH54">
        <v>77.205307911861283</v>
      </c>
      <c r="AI54">
        <v>0</v>
      </c>
      <c r="AJ54">
        <v>0</v>
      </c>
      <c r="AK54">
        <v>29.398827174430281</v>
      </c>
      <c r="AL54">
        <v>58.116715631583467</v>
      </c>
      <c r="AM54">
        <v>0</v>
      </c>
      <c r="AN54">
        <v>6.153040550244987E-2</v>
      </c>
      <c r="AO54">
        <v>5.2686251928000001</v>
      </c>
      <c r="AP54">
        <v>4.612812936785418</v>
      </c>
      <c r="AQ54">
        <v>20.312836799876791</v>
      </c>
      <c r="AR54">
        <v>11.225629135688402</v>
      </c>
      <c r="AS54">
        <v>8.2317695730870408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3.9677274832298135</v>
      </c>
      <c r="AZ54">
        <v>4.6900761827411168</v>
      </c>
      <c r="BA54">
        <v>3.2083846451612903</v>
      </c>
      <c r="BB54">
        <v>1.5015158450704227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973.78370488704684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273.31254186224623</v>
      </c>
      <c r="L55">
        <v>9.6494094478844179</v>
      </c>
      <c r="M55">
        <v>63.840111150608848</v>
      </c>
      <c r="N55">
        <v>52.898654352392064</v>
      </c>
      <c r="O55">
        <v>73.938570039377581</v>
      </c>
      <c r="P55">
        <v>25.590840718302704</v>
      </c>
      <c r="Q55">
        <v>5.4888619402985075</v>
      </c>
      <c r="R55">
        <v>10.997719734660032</v>
      </c>
      <c r="S55">
        <v>6.8405947826086955</v>
      </c>
      <c r="T55">
        <v>0.81973461818181825</v>
      </c>
      <c r="U55">
        <v>49.930219272365854</v>
      </c>
      <c r="V55">
        <v>3.3755834505238651</v>
      </c>
      <c r="W55">
        <v>7.7200731405258392</v>
      </c>
      <c r="X55">
        <v>34.728353065161883</v>
      </c>
      <c r="Y55">
        <v>0</v>
      </c>
      <c r="Z55">
        <v>2.7624378258181816</v>
      </c>
      <c r="AA55">
        <v>0</v>
      </c>
      <c r="AB55">
        <v>20.866294492915785</v>
      </c>
      <c r="AC55">
        <v>14.962665438138378</v>
      </c>
      <c r="AD55">
        <v>18.694115253651681</v>
      </c>
      <c r="AE55">
        <v>25.417526703111161</v>
      </c>
      <c r="AF55">
        <v>13.246684317103588</v>
      </c>
      <c r="AG55">
        <v>30.92014878491576</v>
      </c>
      <c r="AH55">
        <v>77.205307911861283</v>
      </c>
      <c r="AI55">
        <v>0</v>
      </c>
      <c r="AJ55">
        <v>0</v>
      </c>
      <c r="AK55">
        <v>29.398827174430281</v>
      </c>
      <c r="AL55">
        <v>57.698610209208248</v>
      </c>
      <c r="AM55">
        <v>0</v>
      </c>
      <c r="AN55">
        <v>6.153040550244987E-2</v>
      </c>
      <c r="AO55">
        <v>5.2686251928000001</v>
      </c>
      <c r="AP55">
        <v>4.612812936785418</v>
      </c>
      <c r="AQ55">
        <v>20.312836799876791</v>
      </c>
      <c r="AR55">
        <v>13.564301835688401</v>
      </c>
      <c r="AS55">
        <v>8.2317695730870408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3.9677274832298135</v>
      </c>
      <c r="AZ55">
        <v>4.6900761827411168</v>
      </c>
      <c r="BA55">
        <v>3.2083846451612903</v>
      </c>
      <c r="BB55">
        <v>1.5015158450704227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975.72346658623576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273.31254186224623</v>
      </c>
      <c r="L56">
        <v>9.6494094478844179</v>
      </c>
      <c r="M56">
        <v>63.840111150608848</v>
      </c>
      <c r="N56">
        <v>52.898654352392064</v>
      </c>
      <c r="O56">
        <v>73.938570039377581</v>
      </c>
      <c r="P56">
        <v>25.590840718302704</v>
      </c>
      <c r="Q56">
        <v>5.4888619402985075</v>
      </c>
      <c r="R56">
        <v>10.997719734660032</v>
      </c>
      <c r="S56">
        <v>6.8405947826086955</v>
      </c>
      <c r="T56">
        <v>0.81973461818181825</v>
      </c>
      <c r="U56">
        <v>49.930219272365854</v>
      </c>
      <c r="V56">
        <v>3.3755834505238651</v>
      </c>
      <c r="W56">
        <v>7.7200731405258392</v>
      </c>
      <c r="X56">
        <v>34.728353065161883</v>
      </c>
      <c r="Y56">
        <v>0</v>
      </c>
      <c r="Z56">
        <v>2.7624378258181816</v>
      </c>
      <c r="AA56">
        <v>0</v>
      </c>
      <c r="AB56">
        <v>20.866294492915785</v>
      </c>
      <c r="AC56">
        <v>14.962665438138378</v>
      </c>
      <c r="AD56">
        <v>18.694115253651681</v>
      </c>
      <c r="AE56">
        <v>25.417526703111161</v>
      </c>
      <c r="AF56">
        <v>13.246684317103588</v>
      </c>
      <c r="AG56">
        <v>30.92014878491576</v>
      </c>
      <c r="AH56">
        <v>77.205307911861283</v>
      </c>
      <c r="AI56">
        <v>0</v>
      </c>
      <c r="AJ56">
        <v>0</v>
      </c>
      <c r="AK56">
        <v>29.398827174430281</v>
      </c>
      <c r="AL56">
        <v>57.698610209208248</v>
      </c>
      <c r="AM56">
        <v>0</v>
      </c>
      <c r="AN56">
        <v>6.153040550244987E-2</v>
      </c>
      <c r="AO56">
        <v>5.2686251928000001</v>
      </c>
      <c r="AP56">
        <v>4.612812936785418</v>
      </c>
      <c r="AQ56">
        <v>20.312836799876791</v>
      </c>
      <c r="AR56">
        <v>13.564301835688401</v>
      </c>
      <c r="AS56">
        <v>8.2317695730870408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3.9677274832298135</v>
      </c>
      <c r="AZ56">
        <v>4.6900761827411168</v>
      </c>
      <c r="BA56">
        <v>3.2083846451612903</v>
      </c>
      <c r="BB56">
        <v>1.5015158450704227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975.72346658623576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273.31254186224623</v>
      </c>
      <c r="L57">
        <v>9.6494094478844179</v>
      </c>
      <c r="M57">
        <v>63.840111150608848</v>
      </c>
      <c r="N57">
        <v>52.898654352392064</v>
      </c>
      <c r="O57">
        <v>73.938570039377581</v>
      </c>
      <c r="P57">
        <v>25.590840718302704</v>
      </c>
      <c r="Q57">
        <v>5.4888619402985075</v>
      </c>
      <c r="R57">
        <v>10.997719734660032</v>
      </c>
      <c r="S57">
        <v>6.8405947826086955</v>
      </c>
      <c r="T57">
        <v>0.81973461818181825</v>
      </c>
      <c r="U57">
        <v>49.930219272365854</v>
      </c>
      <c r="V57">
        <v>3.3755834505238651</v>
      </c>
      <c r="W57">
        <v>7.7200731405258392</v>
      </c>
      <c r="X57">
        <v>34.728353065161883</v>
      </c>
      <c r="Y57">
        <v>0</v>
      </c>
      <c r="Z57">
        <v>2.7624378258181816</v>
      </c>
      <c r="AA57">
        <v>0</v>
      </c>
      <c r="AB57">
        <v>20.866294492915785</v>
      </c>
      <c r="AC57">
        <v>14.962665438138378</v>
      </c>
      <c r="AD57">
        <v>18.694115253651681</v>
      </c>
      <c r="AE57">
        <v>25.417526703111161</v>
      </c>
      <c r="AF57">
        <v>13.246684317103588</v>
      </c>
      <c r="AG57">
        <v>30.92014878491576</v>
      </c>
      <c r="AH57">
        <v>77.205307911861283</v>
      </c>
      <c r="AI57">
        <v>0</v>
      </c>
      <c r="AJ57">
        <v>0</v>
      </c>
      <c r="AK57">
        <v>29.398827174430281</v>
      </c>
      <c r="AL57">
        <v>57.698610209208248</v>
      </c>
      <c r="AM57">
        <v>0</v>
      </c>
      <c r="AN57">
        <v>6.153040550244987E-2</v>
      </c>
      <c r="AO57">
        <v>4.0604531904000005</v>
      </c>
      <c r="AP57">
        <v>4.612812936785418</v>
      </c>
      <c r="AQ57">
        <v>20.312836799876791</v>
      </c>
      <c r="AR57">
        <v>13.564301835688401</v>
      </c>
      <c r="AS57">
        <v>8.2317695730870408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3.9677274832298135</v>
      </c>
      <c r="AZ57">
        <v>4.6900761827411168</v>
      </c>
      <c r="BA57">
        <v>3.2083846451612903</v>
      </c>
      <c r="BB57">
        <v>1.5015158450704227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974.51529458383584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273.31254186224623</v>
      </c>
      <c r="L58">
        <v>9.6494094478844179</v>
      </c>
      <c r="M58">
        <v>63.840111150608848</v>
      </c>
      <c r="N58">
        <v>52.898654352392064</v>
      </c>
      <c r="O58">
        <v>73.938570039377581</v>
      </c>
      <c r="P58">
        <v>25.590840718302704</v>
      </c>
      <c r="Q58">
        <v>5.4888619402985075</v>
      </c>
      <c r="R58">
        <v>10.997719734660032</v>
      </c>
      <c r="S58">
        <v>6.8405947826086955</v>
      </c>
      <c r="T58">
        <v>0.81973461818181825</v>
      </c>
      <c r="U58">
        <v>49.930219272365854</v>
      </c>
      <c r="V58">
        <v>3.3755834505238651</v>
      </c>
      <c r="W58">
        <v>7.7200731405258392</v>
      </c>
      <c r="X58">
        <v>34.728353065161883</v>
      </c>
      <c r="Y58">
        <v>0</v>
      </c>
      <c r="Z58">
        <v>2.7624378258181816</v>
      </c>
      <c r="AA58">
        <v>0</v>
      </c>
      <c r="AB58">
        <v>20.866294492915785</v>
      </c>
      <c r="AC58">
        <v>14.962665438138378</v>
      </c>
      <c r="AD58">
        <v>18.694115253651681</v>
      </c>
      <c r="AE58">
        <v>25.417526703111161</v>
      </c>
      <c r="AF58">
        <v>13.246684317103588</v>
      </c>
      <c r="AG58">
        <v>30.92014878491576</v>
      </c>
      <c r="AH58">
        <v>77.205307911861283</v>
      </c>
      <c r="AI58">
        <v>0</v>
      </c>
      <c r="AJ58">
        <v>0</v>
      </c>
      <c r="AK58">
        <v>29.398827174430281</v>
      </c>
      <c r="AL58">
        <v>57.698610209208248</v>
      </c>
      <c r="AM58">
        <v>0</v>
      </c>
      <c r="AN58">
        <v>6.153040550244987E-2</v>
      </c>
      <c r="AO58">
        <v>4.0604531904000005</v>
      </c>
      <c r="AP58">
        <v>4.612812936785418</v>
      </c>
      <c r="AQ58">
        <v>20.312836799876791</v>
      </c>
      <c r="AR58">
        <v>13.564301835688401</v>
      </c>
      <c r="AS58">
        <v>8.2317695730870408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3.9677274832298135</v>
      </c>
      <c r="AZ58">
        <v>4.6900761827411168</v>
      </c>
      <c r="BA58">
        <v>3.2083846451612903</v>
      </c>
      <c r="BB58">
        <v>1.5015158450704227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974.51529458383584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273.31254186224623</v>
      </c>
      <c r="L59">
        <v>9.6494094478844179</v>
      </c>
      <c r="M59">
        <v>63.840111150608848</v>
      </c>
      <c r="N59">
        <v>52.895727230447989</v>
      </c>
      <c r="O59">
        <v>73.939968130928861</v>
      </c>
      <c r="P59">
        <v>25.590840718302704</v>
      </c>
      <c r="Q59">
        <v>5.4888619402985075</v>
      </c>
      <c r="R59">
        <v>10.997719734660032</v>
      </c>
      <c r="S59">
        <v>6.8405947826086955</v>
      </c>
      <c r="T59">
        <v>0.81973461818181825</v>
      </c>
      <c r="U59">
        <v>49.930219272365854</v>
      </c>
      <c r="V59">
        <v>3.3755834505238651</v>
      </c>
      <c r="W59">
        <v>7.7200731405258392</v>
      </c>
      <c r="X59">
        <v>34.728353065161883</v>
      </c>
      <c r="Y59">
        <v>0</v>
      </c>
      <c r="Z59">
        <v>2.7624378258181816</v>
      </c>
      <c r="AA59">
        <v>0</v>
      </c>
      <c r="AB59">
        <v>20.866294492915785</v>
      </c>
      <c r="AC59">
        <v>14.962665438138378</v>
      </c>
      <c r="AD59">
        <v>18.694115253651681</v>
      </c>
      <c r="AE59">
        <v>25.417526703111161</v>
      </c>
      <c r="AF59">
        <v>13.246684317103588</v>
      </c>
      <c r="AG59">
        <v>30.92014878491576</v>
      </c>
      <c r="AH59">
        <v>77.205307911861283</v>
      </c>
      <c r="AI59">
        <v>0</v>
      </c>
      <c r="AJ59">
        <v>0</v>
      </c>
      <c r="AK59">
        <v>29.398827174430281</v>
      </c>
      <c r="AL59">
        <v>57.698610209208248</v>
      </c>
      <c r="AM59">
        <v>0</v>
      </c>
      <c r="AN59">
        <v>6.153040550244987E-2</v>
      </c>
      <c r="AO59">
        <v>4.0604531904000005</v>
      </c>
      <c r="AP59">
        <v>4.612812936785418</v>
      </c>
      <c r="AQ59">
        <v>20.312836799876791</v>
      </c>
      <c r="AR59">
        <v>13.564301835688401</v>
      </c>
      <c r="AS59">
        <v>8.2317695730870408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3.9677274832298135</v>
      </c>
      <c r="AZ59">
        <v>4.6900761827411168</v>
      </c>
      <c r="BA59">
        <v>3.2083846451612903</v>
      </c>
      <c r="BB59">
        <v>1.5015158450704227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974.51376555344302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273.31254186224623</v>
      </c>
      <c r="L60">
        <v>9.6494094478844179</v>
      </c>
      <c r="M60">
        <v>63.840111150608848</v>
      </c>
      <c r="N60">
        <v>52.895727230447989</v>
      </c>
      <c r="O60">
        <v>73.939968130928861</v>
      </c>
      <c r="P60">
        <v>25.590840718302704</v>
      </c>
      <c r="Q60">
        <v>5.4988598673300171</v>
      </c>
      <c r="R60">
        <v>10.997719734660034</v>
      </c>
      <c r="S60">
        <v>6.8959872994652409</v>
      </c>
      <c r="T60">
        <v>0.81973461818181825</v>
      </c>
      <c r="U60">
        <v>49.930219272365854</v>
      </c>
      <c r="V60">
        <v>3.3737885996186843</v>
      </c>
      <c r="W60">
        <v>7.7200731405258392</v>
      </c>
      <c r="X60">
        <v>34.728353065161883</v>
      </c>
      <c r="Y60">
        <v>0</v>
      </c>
      <c r="Z60">
        <v>2.7624378258181816</v>
      </c>
      <c r="AA60">
        <v>0</v>
      </c>
      <c r="AB60">
        <v>20.866294492915785</v>
      </c>
      <c r="AC60">
        <v>14.962665438138378</v>
      </c>
      <c r="AD60">
        <v>18.694115253651681</v>
      </c>
      <c r="AE60">
        <v>25.417526703111161</v>
      </c>
      <c r="AF60">
        <v>13.246684317103588</v>
      </c>
      <c r="AG60">
        <v>30.92014878491576</v>
      </c>
      <c r="AH60">
        <v>77.205307911861283</v>
      </c>
      <c r="AI60">
        <v>0</v>
      </c>
      <c r="AJ60">
        <v>0</v>
      </c>
      <c r="AK60">
        <v>29.398827174430281</v>
      </c>
      <c r="AL60">
        <v>57.698610209208248</v>
      </c>
      <c r="AM60">
        <v>0</v>
      </c>
      <c r="AN60">
        <v>6.153040550244987E-2</v>
      </c>
      <c r="AO60">
        <v>4.0604531904000005</v>
      </c>
      <c r="AP60">
        <v>4.612812936785418</v>
      </c>
      <c r="AQ60">
        <v>20.312836799876791</v>
      </c>
      <c r="AR60">
        <v>13.564301835688401</v>
      </c>
      <c r="AS60">
        <v>8.2317695730870408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3.9677274832298135</v>
      </c>
      <c r="AZ60">
        <v>4.6900761827411168</v>
      </c>
      <c r="BA60">
        <v>3.2083846451612903</v>
      </c>
      <c r="BB60">
        <v>1.5015158450704227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974.5773611464258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273.31254186224623</v>
      </c>
      <c r="L61">
        <v>10.000248043347382</v>
      </c>
      <c r="M61">
        <v>63.840111150608848</v>
      </c>
      <c r="N61">
        <v>52.895727230447989</v>
      </c>
      <c r="O61">
        <v>73.939968130928861</v>
      </c>
      <c r="P61">
        <v>25.590840718302704</v>
      </c>
      <c r="Q61">
        <v>5.4988598673300171</v>
      </c>
      <c r="R61">
        <v>10.997719734660034</v>
      </c>
      <c r="S61">
        <v>6.8959872994652409</v>
      </c>
      <c r="T61">
        <v>0.81973461818181825</v>
      </c>
      <c r="U61">
        <v>49.930219272365854</v>
      </c>
      <c r="V61">
        <v>3.3737885996186843</v>
      </c>
      <c r="W61">
        <v>7.7200731405258392</v>
      </c>
      <c r="X61">
        <v>34.728353065161883</v>
      </c>
      <c r="Y61">
        <v>0</v>
      </c>
      <c r="Z61">
        <v>2.7624378258181816</v>
      </c>
      <c r="AA61">
        <v>5.9244768278481024</v>
      </c>
      <c r="AB61">
        <v>20.866294492915785</v>
      </c>
      <c r="AC61">
        <v>14.962665438138378</v>
      </c>
      <c r="AD61">
        <v>18.694115253651681</v>
      </c>
      <c r="AE61">
        <v>25.417526703111161</v>
      </c>
      <c r="AF61">
        <v>13.246684317103588</v>
      </c>
      <c r="AG61">
        <v>30.92014878491576</v>
      </c>
      <c r="AH61">
        <v>77.205307911861283</v>
      </c>
      <c r="AI61">
        <v>0</v>
      </c>
      <c r="AJ61">
        <v>0</v>
      </c>
      <c r="AK61">
        <v>29.398827174430281</v>
      </c>
      <c r="AL61">
        <v>57.698610209208248</v>
      </c>
      <c r="AM61">
        <v>0</v>
      </c>
      <c r="AN61">
        <v>6.153040550244987E-2</v>
      </c>
      <c r="AO61">
        <v>2.7401832935999999</v>
      </c>
      <c r="AP61">
        <v>4.612812936785418</v>
      </c>
      <c r="AQ61">
        <v>20.312836799876791</v>
      </c>
      <c r="AR61">
        <v>13.564301835688401</v>
      </c>
      <c r="AS61">
        <v>10.975692912463844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3.9677274832298135</v>
      </c>
      <c r="AZ61">
        <v>4.6900761827411168</v>
      </c>
      <c r="BA61">
        <v>3.2083846451612903</v>
      </c>
      <c r="BB61">
        <v>1.5015158450704227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982.27633001231368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273.31254186224623</v>
      </c>
      <c r="L62">
        <v>10.000248043347382</v>
      </c>
      <c r="M62">
        <v>63.840111150608848</v>
      </c>
      <c r="N62">
        <v>52.895727230447989</v>
      </c>
      <c r="O62">
        <v>73.939968130928861</v>
      </c>
      <c r="P62">
        <v>25.590840718302704</v>
      </c>
      <c r="Q62">
        <v>5.3084169149377587</v>
      </c>
      <c r="R62">
        <v>10.609464295374911</v>
      </c>
      <c r="S62">
        <v>6.7498962396694218</v>
      </c>
      <c r="T62">
        <v>1.4695242545454548</v>
      </c>
      <c r="U62">
        <v>49.930219272365854</v>
      </c>
      <c r="V62">
        <v>6.0564129081245257</v>
      </c>
      <c r="W62">
        <v>13.631139813013943</v>
      </c>
      <c r="X62">
        <v>62.828720563606062</v>
      </c>
      <c r="Y62">
        <v>0</v>
      </c>
      <c r="Z62">
        <v>2.7624378258181816</v>
      </c>
      <c r="AA62">
        <v>5.9244768278481024</v>
      </c>
      <c r="AB62">
        <v>20.866294492915785</v>
      </c>
      <c r="AC62">
        <v>14.962665438138378</v>
      </c>
      <c r="AD62">
        <v>18.694115253651681</v>
      </c>
      <c r="AE62">
        <v>25.417526703111161</v>
      </c>
      <c r="AF62">
        <v>13.246684317103588</v>
      </c>
      <c r="AG62">
        <v>30.92014878491576</v>
      </c>
      <c r="AH62">
        <v>77.205307911861283</v>
      </c>
      <c r="AI62">
        <v>0</v>
      </c>
      <c r="AJ62">
        <v>0</v>
      </c>
      <c r="AK62">
        <v>29.398827174430281</v>
      </c>
      <c r="AL62">
        <v>57.698610209208248</v>
      </c>
      <c r="AM62">
        <v>0</v>
      </c>
      <c r="AN62">
        <v>6.153040550244987E-2</v>
      </c>
      <c r="AO62">
        <v>2.7401832935999999</v>
      </c>
      <c r="AP62">
        <v>4.612812936785418</v>
      </c>
      <c r="AQ62">
        <v>20.312836799876791</v>
      </c>
      <c r="AR62">
        <v>13.564301835688401</v>
      </c>
      <c r="AS62">
        <v>10.975692912463844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3.9677274832298135</v>
      </c>
      <c r="AZ62">
        <v>4.6900761827411168</v>
      </c>
      <c r="BA62">
        <v>3.2083846451612903</v>
      </c>
      <c r="BB62">
        <v>2.5025264084507044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1019.8963992400227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273.31254186224623</v>
      </c>
      <c r="L63">
        <v>10.000248043347382</v>
      </c>
      <c r="M63">
        <v>63.840111150608848</v>
      </c>
      <c r="N63">
        <v>52.898654352392064</v>
      </c>
      <c r="O63">
        <v>73.938570039377581</v>
      </c>
      <c r="P63">
        <v>25.590840718302704</v>
      </c>
      <c r="Q63">
        <v>9.6128305899893505</v>
      </c>
      <c r="R63">
        <v>19.117327533729089</v>
      </c>
      <c r="S63">
        <v>11.756252134715027</v>
      </c>
      <c r="T63">
        <v>1.4695242545454548</v>
      </c>
      <c r="U63">
        <v>49.930219272365854</v>
      </c>
      <c r="V63">
        <v>6.0564129081245257</v>
      </c>
      <c r="W63">
        <v>13.631139813013943</v>
      </c>
      <c r="X63">
        <v>62.828720563606062</v>
      </c>
      <c r="Y63">
        <v>0</v>
      </c>
      <c r="Z63">
        <v>2.7624378258181816</v>
      </c>
      <c r="AA63">
        <v>5.9244768278481024</v>
      </c>
      <c r="AB63">
        <v>20.866294492915785</v>
      </c>
      <c r="AC63">
        <v>14.962665438138378</v>
      </c>
      <c r="AD63">
        <v>18.694115253651681</v>
      </c>
      <c r="AE63">
        <v>25.417526703111161</v>
      </c>
      <c r="AF63">
        <v>13.246684317103588</v>
      </c>
      <c r="AG63">
        <v>30.92014878491576</v>
      </c>
      <c r="AH63">
        <v>77.205307911861283</v>
      </c>
      <c r="AI63">
        <v>0</v>
      </c>
      <c r="AJ63">
        <v>0</v>
      </c>
      <c r="AK63">
        <v>29.398827174430281</v>
      </c>
      <c r="AL63">
        <v>57.698610209208248</v>
      </c>
      <c r="AM63">
        <v>0</v>
      </c>
      <c r="AN63">
        <v>6.153040550244987E-2</v>
      </c>
      <c r="AO63">
        <v>4.2348287664000006</v>
      </c>
      <c r="AP63">
        <v>4.612812936785418</v>
      </c>
      <c r="AQ63">
        <v>20.312836799876791</v>
      </c>
      <c r="AR63">
        <v>13.564301835688401</v>
      </c>
      <c r="AS63">
        <v>10.975692912463844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3.9677274832298135</v>
      </c>
      <c r="AZ63">
        <v>4.6900761827411168</v>
      </c>
      <c r="BA63">
        <v>3.2083846451612903</v>
      </c>
      <c r="BB63">
        <v>2.5025264084507044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1039.2112065516669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273.31254186224623</v>
      </c>
      <c r="L64">
        <v>10.000248043347382</v>
      </c>
      <c r="M64">
        <v>63.840111150608848</v>
      </c>
      <c r="N64">
        <v>52.898654352392064</v>
      </c>
      <c r="O64">
        <v>73.938570039377581</v>
      </c>
      <c r="P64">
        <v>25.590840718302704</v>
      </c>
      <c r="Q64">
        <v>9.6128305899893505</v>
      </c>
      <c r="R64">
        <v>19.117327533729089</v>
      </c>
      <c r="S64">
        <v>11.756252134715027</v>
      </c>
      <c r="T64">
        <v>1.4695242545454548</v>
      </c>
      <c r="U64">
        <v>49.930219272365854</v>
      </c>
      <c r="V64">
        <v>6.0564129081245257</v>
      </c>
      <c r="W64">
        <v>13.631139813013943</v>
      </c>
      <c r="X64">
        <v>62.828720563606062</v>
      </c>
      <c r="Y64">
        <v>0</v>
      </c>
      <c r="Z64">
        <v>2.7624378258181816</v>
      </c>
      <c r="AA64">
        <v>5.9244768278481024</v>
      </c>
      <c r="AB64">
        <v>20.866294492915785</v>
      </c>
      <c r="AC64">
        <v>14.962665438138378</v>
      </c>
      <c r="AD64">
        <v>18.694115253651681</v>
      </c>
      <c r="AE64">
        <v>25.417526703111161</v>
      </c>
      <c r="AF64">
        <v>13.246684317103588</v>
      </c>
      <c r="AG64">
        <v>30.92014878491576</v>
      </c>
      <c r="AH64">
        <v>77.205307911861283</v>
      </c>
      <c r="AI64">
        <v>0</v>
      </c>
      <c r="AJ64">
        <v>0</v>
      </c>
      <c r="AK64">
        <v>29.398827174430281</v>
      </c>
      <c r="AL64">
        <v>57.698610209208248</v>
      </c>
      <c r="AM64">
        <v>0</v>
      </c>
      <c r="AN64">
        <v>6.153040550244987E-2</v>
      </c>
      <c r="AO64">
        <v>4.2348287664000006</v>
      </c>
      <c r="AP64">
        <v>4.612812936785418</v>
      </c>
      <c r="AQ64">
        <v>20.312836799876791</v>
      </c>
      <c r="AR64">
        <v>13.564301835688401</v>
      </c>
      <c r="AS64">
        <v>10.975692912463844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3.9677274832298135</v>
      </c>
      <c r="AZ64">
        <v>4.6900761827411168</v>
      </c>
      <c r="BA64">
        <v>3.2083846451612903</v>
      </c>
      <c r="BB64">
        <v>2.5025264084507044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1039.2112065516669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273.31254186224623</v>
      </c>
      <c r="L65">
        <v>10.000248043347382</v>
      </c>
      <c r="M65">
        <v>63.840111150608848</v>
      </c>
      <c r="N65">
        <v>52.898654352392064</v>
      </c>
      <c r="O65">
        <v>73.938570039377581</v>
      </c>
      <c r="P65">
        <v>25.590840718302704</v>
      </c>
      <c r="Q65">
        <v>9.6128305899893505</v>
      </c>
      <c r="R65">
        <v>19.117327533729089</v>
      </c>
      <c r="S65">
        <v>11.756252134715027</v>
      </c>
      <c r="T65">
        <v>1.4695242545454548</v>
      </c>
      <c r="U65">
        <v>49.930219272365854</v>
      </c>
      <c r="V65">
        <v>6.0616611167512691</v>
      </c>
      <c r="W65">
        <v>13.630561364485981</v>
      </c>
      <c r="X65">
        <v>62.820079046487244</v>
      </c>
      <c r="Y65">
        <v>0</v>
      </c>
      <c r="Z65">
        <v>2.7624378258181816</v>
      </c>
      <c r="AA65">
        <v>5.9244768278481024</v>
      </c>
      <c r="AB65">
        <v>20.866294492915785</v>
      </c>
      <c r="AC65">
        <v>14.962665438138378</v>
      </c>
      <c r="AD65">
        <v>18.694115253651681</v>
      </c>
      <c r="AE65">
        <v>25.417526703111161</v>
      </c>
      <c r="AF65">
        <v>13.246684317103588</v>
      </c>
      <c r="AG65">
        <v>30.92014878491576</v>
      </c>
      <c r="AH65">
        <v>77.205307911861283</v>
      </c>
      <c r="AI65">
        <v>0</v>
      </c>
      <c r="AJ65">
        <v>0</v>
      </c>
      <c r="AK65">
        <v>29.398827174430281</v>
      </c>
      <c r="AL65">
        <v>57.698610209208248</v>
      </c>
      <c r="AM65">
        <v>0</v>
      </c>
      <c r="AN65">
        <v>6.153040550244987E-2</v>
      </c>
      <c r="AO65">
        <v>2.7401832935999999</v>
      </c>
      <c r="AP65">
        <v>4.8841547450704219</v>
      </c>
      <c r="AQ65">
        <v>20.312836799876791</v>
      </c>
      <c r="AR65">
        <v>13.564301835688401</v>
      </c>
      <c r="AS65">
        <v>10.975692912463844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3.9677274832298135</v>
      </c>
      <c r="AZ65">
        <v>4.6900761827411168</v>
      </c>
      <c r="BA65">
        <v>3.2083846451612903</v>
      </c>
      <c r="BB65">
        <v>2.5025264084507044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1037.9839311301316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273.31254186224623</v>
      </c>
      <c r="L66">
        <v>10.000248043347382</v>
      </c>
      <c r="M66">
        <v>63.840111150608848</v>
      </c>
      <c r="N66">
        <v>52.898654352392064</v>
      </c>
      <c r="O66">
        <v>73.938570039377581</v>
      </c>
      <c r="P66">
        <v>25.590840718302704</v>
      </c>
      <c r="Q66">
        <v>9.6128305899893505</v>
      </c>
      <c r="R66">
        <v>19.117327533729089</v>
      </c>
      <c r="S66">
        <v>11.756252134715027</v>
      </c>
      <c r="T66">
        <v>1.4695242545454548</v>
      </c>
      <c r="U66">
        <v>49.930219272365854</v>
      </c>
      <c r="V66">
        <v>6.0616611167512691</v>
      </c>
      <c r="W66">
        <v>13.630561364485981</v>
      </c>
      <c r="X66">
        <v>62.820079046487244</v>
      </c>
      <c r="Y66">
        <v>0</v>
      </c>
      <c r="Z66">
        <v>2.7624378258181816</v>
      </c>
      <c r="AA66">
        <v>11.782010327848104</v>
      </c>
      <c r="AB66">
        <v>20.866294492915785</v>
      </c>
      <c r="AC66">
        <v>14.962665438138378</v>
      </c>
      <c r="AD66">
        <v>18.694115253651681</v>
      </c>
      <c r="AE66">
        <v>25.417526703111161</v>
      </c>
      <c r="AF66">
        <v>13.246684317103588</v>
      </c>
      <c r="AG66">
        <v>30.92014878491576</v>
      </c>
      <c r="AH66">
        <v>77.205307911861283</v>
      </c>
      <c r="AI66">
        <v>0</v>
      </c>
      <c r="AJ66">
        <v>0</v>
      </c>
      <c r="AK66">
        <v>29.398827174430281</v>
      </c>
      <c r="AL66">
        <v>57.698610209208248</v>
      </c>
      <c r="AM66">
        <v>0</v>
      </c>
      <c r="AN66">
        <v>6.153040550244987E-2</v>
      </c>
      <c r="AO66">
        <v>2.7401832935999999</v>
      </c>
      <c r="AP66">
        <v>4.8841547450704219</v>
      </c>
      <c r="AQ66">
        <v>20.312836799876791</v>
      </c>
      <c r="AR66">
        <v>13.564301835688401</v>
      </c>
      <c r="AS66">
        <v>10.975692912463844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3.9677274832298135</v>
      </c>
      <c r="AZ66">
        <v>4.6900761827411168</v>
      </c>
      <c r="BA66">
        <v>3.2083846451612903</v>
      </c>
      <c r="BB66">
        <v>2.5025264084507044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1043.8414646301314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273.31254186224623</v>
      </c>
      <c r="L67">
        <v>10.000248043347382</v>
      </c>
      <c r="M67">
        <v>63.840111150608848</v>
      </c>
      <c r="N67">
        <v>52.898654352392064</v>
      </c>
      <c r="O67">
        <v>73.938570039377581</v>
      </c>
      <c r="P67">
        <v>25.590840718302704</v>
      </c>
      <c r="Q67">
        <v>9.61792375409836</v>
      </c>
      <c r="R67">
        <v>19.119852218460554</v>
      </c>
      <c r="S67">
        <v>11.757533034623217</v>
      </c>
      <c r="T67">
        <v>1.4695242545454548</v>
      </c>
      <c r="U67">
        <v>49.930219272365854</v>
      </c>
      <c r="V67">
        <v>6.0616611167512691</v>
      </c>
      <c r="W67">
        <v>13.630561364485981</v>
      </c>
      <c r="X67">
        <v>62.820079046487244</v>
      </c>
      <c r="Y67">
        <v>0</v>
      </c>
      <c r="Z67">
        <v>2.7624378258181816</v>
      </c>
      <c r="AA67">
        <v>11.905185664556964</v>
      </c>
      <c r="AB67">
        <v>20.866294492915785</v>
      </c>
      <c r="AC67">
        <v>14.962665438138378</v>
      </c>
      <c r="AD67">
        <v>18.694115253651681</v>
      </c>
      <c r="AE67">
        <v>25.417526703111161</v>
      </c>
      <c r="AF67">
        <v>13.246684317103588</v>
      </c>
      <c r="AG67">
        <v>30.92014878491576</v>
      </c>
      <c r="AH67">
        <v>77.205307911861283</v>
      </c>
      <c r="AI67">
        <v>0</v>
      </c>
      <c r="AJ67">
        <v>0</v>
      </c>
      <c r="AK67">
        <v>29.398827174430281</v>
      </c>
      <c r="AL67">
        <v>57.698610209208248</v>
      </c>
      <c r="AM67">
        <v>0</v>
      </c>
      <c r="AN67">
        <v>6.153040550244987E-2</v>
      </c>
      <c r="AO67">
        <v>3.4376842799999996</v>
      </c>
      <c r="AP67">
        <v>4.8841547450704219</v>
      </c>
      <c r="AQ67">
        <v>20.312836799876791</v>
      </c>
      <c r="AR67">
        <v>13.564301835688401</v>
      </c>
      <c r="AS67">
        <v>10.975692912463844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3.9677274832298135</v>
      </c>
      <c r="AZ67">
        <v>4.6900761827411168</v>
      </c>
      <c r="BA67">
        <v>3.2083846451612903</v>
      </c>
      <c r="BB67">
        <v>2.5025264084507044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1044.671039701989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273.31254186224623</v>
      </c>
      <c r="L68">
        <v>10.000248043347382</v>
      </c>
      <c r="M68">
        <v>63.840111150608848</v>
      </c>
      <c r="N68">
        <v>52.898654352392064</v>
      </c>
      <c r="O68">
        <v>73.938570039377581</v>
      </c>
      <c r="P68">
        <v>25.590840718302704</v>
      </c>
      <c r="Q68">
        <v>9.61792375409836</v>
      </c>
      <c r="R68">
        <v>19.119852218460554</v>
      </c>
      <c r="S68">
        <v>11.757533034623217</v>
      </c>
      <c r="T68">
        <v>1.4695242545454548</v>
      </c>
      <c r="U68">
        <v>49.930219272365854</v>
      </c>
      <c r="V68">
        <v>6.0616611167512691</v>
      </c>
      <c r="W68">
        <v>13.630561364485981</v>
      </c>
      <c r="X68">
        <v>62.820079046487244</v>
      </c>
      <c r="Y68">
        <v>0</v>
      </c>
      <c r="Z68">
        <v>0</v>
      </c>
      <c r="AA68">
        <v>11.905185664556964</v>
      </c>
      <c r="AB68">
        <v>20.866294492915785</v>
      </c>
      <c r="AC68">
        <v>14.962665438138378</v>
      </c>
      <c r="AD68">
        <v>18.694115253651681</v>
      </c>
      <c r="AE68">
        <v>25.417526703111161</v>
      </c>
      <c r="AF68">
        <v>13.246684317103588</v>
      </c>
      <c r="AG68">
        <v>30.92014878491576</v>
      </c>
      <c r="AH68">
        <v>77.205307911861283</v>
      </c>
      <c r="AI68">
        <v>0</v>
      </c>
      <c r="AJ68">
        <v>0</v>
      </c>
      <c r="AK68">
        <v>29.398827174430281</v>
      </c>
      <c r="AL68">
        <v>57.698610209208248</v>
      </c>
      <c r="AM68">
        <v>0</v>
      </c>
      <c r="AN68">
        <v>6.153040550244987E-2</v>
      </c>
      <c r="AO68">
        <v>3.4376842799999996</v>
      </c>
      <c r="AP68">
        <v>4.8841547450704219</v>
      </c>
      <c r="AQ68">
        <v>20.312836799876791</v>
      </c>
      <c r="AR68">
        <v>13.564301835688401</v>
      </c>
      <c r="AS68">
        <v>10.975692912463844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3.9677274832298135</v>
      </c>
      <c r="AZ68">
        <v>4.6900761827411168</v>
      </c>
      <c r="BA68">
        <v>3.2083846451612903</v>
      </c>
      <c r="BB68">
        <v>2.5025264084507044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1041.9086018761707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273.31254186224623</v>
      </c>
      <c r="L69">
        <v>10.000248043347382</v>
      </c>
      <c r="M69">
        <v>63.840111150608848</v>
      </c>
      <c r="N69">
        <v>52.898654352392064</v>
      </c>
      <c r="O69">
        <v>73.938570039377581</v>
      </c>
      <c r="P69">
        <v>25.590840718302704</v>
      </c>
      <c r="Q69">
        <v>9.61792375409836</v>
      </c>
      <c r="R69">
        <v>19.119852218460554</v>
      </c>
      <c r="S69">
        <v>11.757533034623217</v>
      </c>
      <c r="T69">
        <v>1.4695242545454548</v>
      </c>
      <c r="U69">
        <v>49.930219272365854</v>
      </c>
      <c r="V69">
        <v>6.0616611167512691</v>
      </c>
      <c r="W69">
        <v>13.630561364485981</v>
      </c>
      <c r="X69">
        <v>62.820079046487244</v>
      </c>
      <c r="Y69">
        <v>0</v>
      </c>
      <c r="Z69">
        <v>0</v>
      </c>
      <c r="AA69">
        <v>11.905185664556964</v>
      </c>
      <c r="AB69">
        <v>20.866294492915785</v>
      </c>
      <c r="AC69">
        <v>14.962665438138378</v>
      </c>
      <c r="AD69">
        <v>18.694115253651681</v>
      </c>
      <c r="AE69">
        <v>25.417526703111161</v>
      </c>
      <c r="AF69">
        <v>13.246684317103588</v>
      </c>
      <c r="AG69">
        <v>30.92014878491576</v>
      </c>
      <c r="AH69">
        <v>77.205307911861283</v>
      </c>
      <c r="AI69">
        <v>0</v>
      </c>
      <c r="AJ69">
        <v>0</v>
      </c>
      <c r="AK69">
        <v>29.398827174430281</v>
      </c>
      <c r="AL69">
        <v>57.698610209208248</v>
      </c>
      <c r="AM69">
        <v>0</v>
      </c>
      <c r="AN69">
        <v>6.153040550244987E-2</v>
      </c>
      <c r="AO69">
        <v>4.0604531904000005</v>
      </c>
      <c r="AP69">
        <v>4.8841547450704219</v>
      </c>
      <c r="AQ69">
        <v>30.469254552066285</v>
      </c>
      <c r="AR69">
        <v>13.564301835688401</v>
      </c>
      <c r="AS69">
        <v>10.975692912463844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3.9677274832298135</v>
      </c>
      <c r="AZ69">
        <v>4.6900761827411168</v>
      </c>
      <c r="BA69">
        <v>3.2083846451612903</v>
      </c>
      <c r="BB69">
        <v>2.5025264084507044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1052.6877885387603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273.31254186224623</v>
      </c>
      <c r="L70">
        <v>10.000248043347382</v>
      </c>
      <c r="M70">
        <v>63.840111150608848</v>
      </c>
      <c r="N70">
        <v>52.898654352392064</v>
      </c>
      <c r="O70">
        <v>73.938570039377581</v>
      </c>
      <c r="P70">
        <v>25.590840718302704</v>
      </c>
      <c r="Q70">
        <v>9.61792375409836</v>
      </c>
      <c r="R70">
        <v>19.119852218460554</v>
      </c>
      <c r="S70">
        <v>11.757533034623217</v>
      </c>
      <c r="T70">
        <v>1.4695242545454548</v>
      </c>
      <c r="U70">
        <v>49.930219272365854</v>
      </c>
      <c r="V70">
        <v>6.0616611167512691</v>
      </c>
      <c r="W70">
        <v>13.630561364485981</v>
      </c>
      <c r="X70">
        <v>62.820079046487244</v>
      </c>
      <c r="Y70">
        <v>0</v>
      </c>
      <c r="Z70">
        <v>0</v>
      </c>
      <c r="AA70">
        <v>11.905185664556964</v>
      </c>
      <c r="AB70">
        <v>20.866294492915785</v>
      </c>
      <c r="AC70">
        <v>14.962665438138378</v>
      </c>
      <c r="AD70">
        <v>18.694115253651681</v>
      </c>
      <c r="AE70">
        <v>25.417526703111161</v>
      </c>
      <c r="AF70">
        <v>13.246684317103588</v>
      </c>
      <c r="AG70">
        <v>30.92014878491576</v>
      </c>
      <c r="AH70">
        <v>77.205307911861283</v>
      </c>
      <c r="AI70">
        <v>0</v>
      </c>
      <c r="AJ70">
        <v>0</v>
      </c>
      <c r="AK70">
        <v>29.398827174430281</v>
      </c>
      <c r="AL70">
        <v>57.698610209208248</v>
      </c>
      <c r="AM70">
        <v>0</v>
      </c>
      <c r="AN70">
        <v>6.153040550244987E-2</v>
      </c>
      <c r="AO70">
        <v>4.0604531904000005</v>
      </c>
      <c r="AP70">
        <v>4.8841547450704219</v>
      </c>
      <c r="AQ70">
        <v>30.469254552066285</v>
      </c>
      <c r="AR70">
        <v>13.564301835688401</v>
      </c>
      <c r="AS70">
        <v>10.975692912463844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3.9677274832298135</v>
      </c>
      <c r="AZ70">
        <v>4.6900761827411168</v>
      </c>
      <c r="BA70">
        <v>3.2083846451612903</v>
      </c>
      <c r="BB70">
        <v>2.5025264084507044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1052.6877885387603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273.31254186224623</v>
      </c>
      <c r="L71">
        <v>10.000248043347382</v>
      </c>
      <c r="M71">
        <v>63.840111150608848</v>
      </c>
      <c r="N71">
        <v>52.898654352392064</v>
      </c>
      <c r="O71">
        <v>73.938570039377581</v>
      </c>
      <c r="P71">
        <v>25.590840718302704</v>
      </c>
      <c r="Q71">
        <v>9.61792375409836</v>
      </c>
      <c r="R71">
        <v>19.119852218460554</v>
      </c>
      <c r="S71">
        <v>11.757533034623217</v>
      </c>
      <c r="T71">
        <v>1.4695242545454548</v>
      </c>
      <c r="U71">
        <v>49.930219272365854</v>
      </c>
      <c r="V71">
        <v>6.0616611167512691</v>
      </c>
      <c r="W71">
        <v>13.630561364485981</v>
      </c>
      <c r="X71">
        <v>62.820079046487244</v>
      </c>
      <c r="Y71">
        <v>0</v>
      </c>
      <c r="Z71">
        <v>0</v>
      </c>
      <c r="AA71">
        <v>17.405242400000006</v>
      </c>
      <c r="AB71">
        <v>20.866294492915785</v>
      </c>
      <c r="AC71">
        <v>14.962665438138378</v>
      </c>
      <c r="AD71">
        <v>18.694115253651681</v>
      </c>
      <c r="AE71">
        <v>25.417526703111161</v>
      </c>
      <c r="AF71">
        <v>13.246684317103588</v>
      </c>
      <c r="AG71">
        <v>30.92014878491576</v>
      </c>
      <c r="AH71">
        <v>77.205307911861283</v>
      </c>
      <c r="AI71">
        <v>0</v>
      </c>
      <c r="AJ71">
        <v>0</v>
      </c>
      <c r="AK71">
        <v>29.398827174430281</v>
      </c>
      <c r="AL71">
        <v>57.698610209208248</v>
      </c>
      <c r="AM71">
        <v>0</v>
      </c>
      <c r="AN71">
        <v>6.153040550244987E-2</v>
      </c>
      <c r="AO71">
        <v>4.0953283055999998</v>
      </c>
      <c r="AP71">
        <v>4.8841547450704219</v>
      </c>
      <c r="AQ71">
        <v>30.469254552066285</v>
      </c>
      <c r="AR71">
        <v>13.564301835688401</v>
      </c>
      <c r="AS71">
        <v>10.975692912463844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3.9677274832298135</v>
      </c>
      <c r="AZ71">
        <v>4.6900761827411168</v>
      </c>
      <c r="BA71">
        <v>3.2083846451612903</v>
      </c>
      <c r="BB71">
        <v>2.5025264084507044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1058.2227203894033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273.31254186224623</v>
      </c>
      <c r="L72">
        <v>10.000248043347382</v>
      </c>
      <c r="M72">
        <v>63.840111150608848</v>
      </c>
      <c r="N72">
        <v>52.898654352392064</v>
      </c>
      <c r="O72">
        <v>73.938570039377581</v>
      </c>
      <c r="P72">
        <v>25.590840718302704</v>
      </c>
      <c r="Q72">
        <v>9.61792375409836</v>
      </c>
      <c r="R72">
        <v>19.119852218460554</v>
      </c>
      <c r="S72">
        <v>11.757533034623217</v>
      </c>
      <c r="T72">
        <v>1.4695242545454548</v>
      </c>
      <c r="U72">
        <v>49.930219272365854</v>
      </c>
      <c r="V72">
        <v>6.0616611167512691</v>
      </c>
      <c r="W72">
        <v>13.630561364485981</v>
      </c>
      <c r="X72">
        <v>62.820079046487244</v>
      </c>
      <c r="Y72">
        <v>0</v>
      </c>
      <c r="Z72">
        <v>0</v>
      </c>
      <c r="AA72">
        <v>17.405242400000006</v>
      </c>
      <c r="AB72">
        <v>20.866294492915785</v>
      </c>
      <c r="AC72">
        <v>14.962665438138378</v>
      </c>
      <c r="AD72">
        <v>18.694115253651681</v>
      </c>
      <c r="AE72">
        <v>25.417526703111161</v>
      </c>
      <c r="AF72">
        <v>13.246684317103588</v>
      </c>
      <c r="AG72">
        <v>30.92014878491576</v>
      </c>
      <c r="AH72">
        <v>77.205307911861283</v>
      </c>
      <c r="AI72">
        <v>1.8351285467193637</v>
      </c>
      <c r="AJ72">
        <v>0</v>
      </c>
      <c r="AK72">
        <v>29.398827174430281</v>
      </c>
      <c r="AL72">
        <v>57.698610209208248</v>
      </c>
      <c r="AM72">
        <v>0</v>
      </c>
      <c r="AN72">
        <v>6.153040550244987E-2</v>
      </c>
      <c r="AO72">
        <v>4.0479979176000009</v>
      </c>
      <c r="AP72">
        <v>4.8841547450704219</v>
      </c>
      <c r="AQ72">
        <v>30.469254552066285</v>
      </c>
      <c r="AR72">
        <v>13.564301835688401</v>
      </c>
      <c r="AS72">
        <v>10.975692912463844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3.9677274832298135</v>
      </c>
      <c r="AZ72">
        <v>4.6900761827411168</v>
      </c>
      <c r="BA72">
        <v>3.2083846451612903</v>
      </c>
      <c r="BB72">
        <v>2.5025264084507044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1060.0105185481227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273.31254186224623</v>
      </c>
      <c r="L73">
        <v>10.000248043347382</v>
      </c>
      <c r="M73">
        <v>63.840111150608848</v>
      </c>
      <c r="N73">
        <v>52.898654352392064</v>
      </c>
      <c r="O73">
        <v>73.938570039377581</v>
      </c>
      <c r="P73">
        <v>25.590840718302704</v>
      </c>
      <c r="Q73">
        <v>9.61792375409836</v>
      </c>
      <c r="R73">
        <v>19.119852218460554</v>
      </c>
      <c r="S73">
        <v>11.757533034623217</v>
      </c>
      <c r="T73">
        <v>1.4695242545454548</v>
      </c>
      <c r="U73">
        <v>49.930219272365854</v>
      </c>
      <c r="V73">
        <v>6.0616611167512691</v>
      </c>
      <c r="W73">
        <v>13.630561364485981</v>
      </c>
      <c r="X73">
        <v>62.820079046487244</v>
      </c>
      <c r="Y73">
        <v>0</v>
      </c>
      <c r="Z73">
        <v>0</v>
      </c>
      <c r="AA73">
        <v>17.405242400000006</v>
      </c>
      <c r="AB73">
        <v>20.866294492915785</v>
      </c>
      <c r="AC73">
        <v>14.962665438138378</v>
      </c>
      <c r="AD73">
        <v>18.694115253651681</v>
      </c>
      <c r="AE73">
        <v>25.417526703111161</v>
      </c>
      <c r="AF73">
        <v>13.246684317103588</v>
      </c>
      <c r="AG73">
        <v>30.92014878491576</v>
      </c>
      <c r="AH73">
        <v>77.205307911861283</v>
      </c>
      <c r="AI73">
        <v>7.8648359289983398</v>
      </c>
      <c r="AJ73">
        <v>0</v>
      </c>
      <c r="AK73">
        <v>29.398827174430281</v>
      </c>
      <c r="AL73">
        <v>57.698610209208248</v>
      </c>
      <c r="AM73">
        <v>0</v>
      </c>
      <c r="AN73">
        <v>6.153040550244987E-2</v>
      </c>
      <c r="AO73">
        <v>3.9907029599999997</v>
      </c>
      <c r="AP73">
        <v>4.8841547450704219</v>
      </c>
      <c r="AQ73">
        <v>30.469254552066285</v>
      </c>
      <c r="AR73">
        <v>13.564301835688401</v>
      </c>
      <c r="AS73">
        <v>10.975692912463844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3.9677274832298135</v>
      </c>
      <c r="AZ73">
        <v>4.6900761827411168</v>
      </c>
      <c r="BA73">
        <v>3.2083846451612903</v>
      </c>
      <c r="BB73">
        <v>2.5025264084507044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1065.9829309728018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273.31254186224623</v>
      </c>
      <c r="L74">
        <v>10.000248043347382</v>
      </c>
      <c r="M74">
        <v>63.840111150608848</v>
      </c>
      <c r="N74">
        <v>52.898654352392064</v>
      </c>
      <c r="O74">
        <v>73.938570039377581</v>
      </c>
      <c r="P74">
        <v>25.590840718302704</v>
      </c>
      <c r="Q74">
        <v>9.61792375409836</v>
      </c>
      <c r="R74">
        <v>19.119852218460554</v>
      </c>
      <c r="S74">
        <v>11.757533034623217</v>
      </c>
      <c r="T74">
        <v>1.4695242545454548</v>
      </c>
      <c r="U74">
        <v>49.930219272365854</v>
      </c>
      <c r="V74">
        <v>6.0616611167512691</v>
      </c>
      <c r="W74">
        <v>13.630561364485981</v>
      </c>
      <c r="X74">
        <v>62.820079046487244</v>
      </c>
      <c r="Y74">
        <v>0</v>
      </c>
      <c r="Z74">
        <v>0</v>
      </c>
      <c r="AA74">
        <v>17.405242400000006</v>
      </c>
      <c r="AB74">
        <v>20.866294492915785</v>
      </c>
      <c r="AC74">
        <v>14.962665438138378</v>
      </c>
      <c r="AD74">
        <v>18.694115253651681</v>
      </c>
      <c r="AE74">
        <v>25.417526703111161</v>
      </c>
      <c r="AF74">
        <v>13.246684317103588</v>
      </c>
      <c r="AG74">
        <v>30.92014878491576</v>
      </c>
      <c r="AH74">
        <v>77.205307911861283</v>
      </c>
      <c r="AI74">
        <v>8.520238663307687</v>
      </c>
      <c r="AJ74">
        <v>0</v>
      </c>
      <c r="AK74">
        <v>29.398827174430281</v>
      </c>
      <c r="AL74">
        <v>57.698610209208248</v>
      </c>
      <c r="AM74">
        <v>0</v>
      </c>
      <c r="AN74">
        <v>6.153040550244987E-2</v>
      </c>
      <c r="AO74">
        <v>3.9433725720000008</v>
      </c>
      <c r="AP74">
        <v>4.8841547450704219</v>
      </c>
      <c r="AQ74">
        <v>30.469254552066285</v>
      </c>
      <c r="AR74">
        <v>13.564301835688401</v>
      </c>
      <c r="AS74">
        <v>10.975692912463844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3.9677274832298135</v>
      </c>
      <c r="AZ74">
        <v>4.6900761827411168</v>
      </c>
      <c r="BA74">
        <v>3.2083846451612903</v>
      </c>
      <c r="BB74">
        <v>2.5025264084507044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1066.5910033191112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272.01720637301219</v>
      </c>
      <c r="L75">
        <v>9.6500005501318338</v>
      </c>
      <c r="M75">
        <v>63.840111150608848</v>
      </c>
      <c r="N75">
        <v>52.898654352392064</v>
      </c>
      <c r="O75">
        <v>73.938570039377581</v>
      </c>
      <c r="P75">
        <v>25.590840718302704</v>
      </c>
      <c r="Q75">
        <v>9.2437397229916893</v>
      </c>
      <c r="R75">
        <v>18.607050665742793</v>
      </c>
      <c r="S75">
        <v>11.272630670868976</v>
      </c>
      <c r="T75">
        <v>1.4695242545454548</v>
      </c>
      <c r="U75">
        <v>49.930219272365854</v>
      </c>
      <c r="V75">
        <v>6.0616611167512691</v>
      </c>
      <c r="W75">
        <v>13.630561364485981</v>
      </c>
      <c r="X75">
        <v>62.820079046487244</v>
      </c>
      <c r="Y75">
        <v>0</v>
      </c>
      <c r="Z75">
        <v>0</v>
      </c>
      <c r="AA75">
        <v>17.405242400000006</v>
      </c>
      <c r="AB75">
        <v>20.866294492915785</v>
      </c>
      <c r="AC75">
        <v>14.962665438138378</v>
      </c>
      <c r="AD75">
        <v>18.694115253651681</v>
      </c>
      <c r="AE75">
        <v>25.417526703111161</v>
      </c>
      <c r="AF75">
        <v>13.246684317103588</v>
      </c>
      <c r="AG75">
        <v>30.92014878491576</v>
      </c>
      <c r="AH75">
        <v>77.205307911861283</v>
      </c>
      <c r="AI75">
        <v>9.8310445772529782</v>
      </c>
      <c r="AJ75">
        <v>0</v>
      </c>
      <c r="AK75">
        <v>29.398827174430281</v>
      </c>
      <c r="AL75">
        <v>57.698610209208248</v>
      </c>
      <c r="AM75">
        <v>0</v>
      </c>
      <c r="AN75">
        <v>6.153040550244987E-2</v>
      </c>
      <c r="AO75">
        <v>3.9197075975999995</v>
      </c>
      <c r="AP75">
        <v>0.75975759022369505</v>
      </c>
      <c r="AQ75">
        <v>40.227382516996478</v>
      </c>
      <c r="AR75">
        <v>13.564301835688401</v>
      </c>
      <c r="AS75">
        <v>10.289711521315432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3.9677274832298135</v>
      </c>
      <c r="AZ75">
        <v>4.6900761827411168</v>
      </c>
      <c r="BA75">
        <v>3.2083846451612903</v>
      </c>
      <c r="BB75">
        <v>2.5025264084507044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1069.8084227475629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272.01720637301219</v>
      </c>
      <c r="L76">
        <v>9.6501226739726036</v>
      </c>
      <c r="M76">
        <v>63.840111150608848</v>
      </c>
      <c r="N76">
        <v>52.898654352392064</v>
      </c>
      <c r="O76">
        <v>73.938570039377581</v>
      </c>
      <c r="P76">
        <v>25.590840718302704</v>
      </c>
      <c r="Q76">
        <v>9.6128305899893505</v>
      </c>
      <c r="R76">
        <v>19.117327533729089</v>
      </c>
      <c r="S76">
        <v>11.756252134715027</v>
      </c>
      <c r="T76">
        <v>1.4695242545454548</v>
      </c>
      <c r="U76">
        <v>49.930219272365854</v>
      </c>
      <c r="V76">
        <v>6.0616611167512691</v>
      </c>
      <c r="W76">
        <v>13.630561364485981</v>
      </c>
      <c r="X76">
        <v>62.820079046487244</v>
      </c>
      <c r="Y76">
        <v>0</v>
      </c>
      <c r="Z76">
        <v>0</v>
      </c>
      <c r="AA76">
        <v>17.405242400000006</v>
      </c>
      <c r="AB76">
        <v>20.866294492915785</v>
      </c>
      <c r="AC76">
        <v>14.962665438138378</v>
      </c>
      <c r="AD76">
        <v>18.694115253651681</v>
      </c>
      <c r="AE76">
        <v>25.417526703111161</v>
      </c>
      <c r="AF76">
        <v>19.870026144754039</v>
      </c>
      <c r="AG76">
        <v>30.92014878491576</v>
      </c>
      <c r="AH76">
        <v>77.205307911861283</v>
      </c>
      <c r="AI76">
        <v>33.671983632030738</v>
      </c>
      <c r="AJ76">
        <v>0</v>
      </c>
      <c r="AK76">
        <v>29.398827174430281</v>
      </c>
      <c r="AL76">
        <v>57.698610209208248</v>
      </c>
      <c r="AM76">
        <v>0</v>
      </c>
      <c r="AN76">
        <v>6.153040550244987E-2</v>
      </c>
      <c r="AO76">
        <v>3.8113455384000003</v>
      </c>
      <c r="AP76">
        <v>0.75975759022369505</v>
      </c>
      <c r="AQ76">
        <v>40.227382516996478</v>
      </c>
      <c r="AR76">
        <v>13.564301835688401</v>
      </c>
      <c r="AS76">
        <v>10.289711521315432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3.9677274832298135</v>
      </c>
      <c r="AZ76">
        <v>4.6900761827411168</v>
      </c>
      <c r="BA76">
        <v>3.2083846451612903</v>
      </c>
      <c r="BB76">
        <v>2.5025264084507044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1101.5274528934622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272.01224837618105</v>
      </c>
      <c r="L77">
        <v>9.649885186426479</v>
      </c>
      <c r="M77">
        <v>63.840111150608848</v>
      </c>
      <c r="N77">
        <v>52.898654352392064</v>
      </c>
      <c r="O77">
        <v>73.938570039377581</v>
      </c>
      <c r="P77">
        <v>25.590840718302704</v>
      </c>
      <c r="Q77">
        <v>9.6203049477124178</v>
      </c>
      <c r="R77">
        <v>18.859584525427813</v>
      </c>
      <c r="S77">
        <v>11.756582193548388</v>
      </c>
      <c r="T77">
        <v>1.4695242545454548</v>
      </c>
      <c r="U77">
        <v>49.930219272365854</v>
      </c>
      <c r="V77">
        <v>6.0616611167512691</v>
      </c>
      <c r="W77">
        <v>13.630561364485981</v>
      </c>
      <c r="X77">
        <v>62.820079046487244</v>
      </c>
      <c r="Y77">
        <v>0</v>
      </c>
      <c r="Z77">
        <v>2.7624378258181816</v>
      </c>
      <c r="AA77">
        <v>17.405242400000006</v>
      </c>
      <c r="AB77">
        <v>20.866294492915785</v>
      </c>
      <c r="AC77">
        <v>14.962665438138378</v>
      </c>
      <c r="AD77">
        <v>18.694115253651681</v>
      </c>
      <c r="AE77">
        <v>25.417526703111161</v>
      </c>
      <c r="AF77">
        <v>26.493368634207176</v>
      </c>
      <c r="AG77">
        <v>30.92014878491576</v>
      </c>
      <c r="AH77">
        <v>77.205307911861283</v>
      </c>
      <c r="AI77">
        <v>33.671983632030738</v>
      </c>
      <c r="AJ77">
        <v>0</v>
      </c>
      <c r="AK77">
        <v>29.398827174430281</v>
      </c>
      <c r="AL77">
        <v>57.698610209208248</v>
      </c>
      <c r="AM77">
        <v>0</v>
      </c>
      <c r="AN77">
        <v>6.153040550244987E-2</v>
      </c>
      <c r="AO77">
        <v>3.5248720680000001</v>
      </c>
      <c r="AP77">
        <v>0.75975759022369505</v>
      </c>
      <c r="AQ77">
        <v>40.227382516996478</v>
      </c>
      <c r="AR77">
        <v>13.564301835688401</v>
      </c>
      <c r="AS77">
        <v>10.289711521315432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3.9677274832298135</v>
      </c>
      <c r="AZ77">
        <v>4.6900761827411168</v>
      </c>
      <c r="BA77">
        <v>3.2083846451612903</v>
      </c>
      <c r="BB77">
        <v>2.5025264084507044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1110.3716256622113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318.3132020697301</v>
      </c>
      <c r="L78">
        <v>9.6500317348096889</v>
      </c>
      <c r="M78">
        <v>63.840111150608848</v>
      </c>
      <c r="N78">
        <v>52.898654352392064</v>
      </c>
      <c r="O78">
        <v>73.938570039377581</v>
      </c>
      <c r="P78">
        <v>25.590840718302704</v>
      </c>
      <c r="Q78">
        <v>9.6203049477124178</v>
      </c>
      <c r="R78">
        <v>18.859584525427813</v>
      </c>
      <c r="S78">
        <v>11.756582193548388</v>
      </c>
      <c r="T78">
        <v>1.4695242545454548</v>
      </c>
      <c r="U78">
        <v>49.930219272365854</v>
      </c>
      <c r="V78">
        <v>6.0616611167512691</v>
      </c>
      <c r="W78">
        <v>13.630561364485981</v>
      </c>
      <c r="X78">
        <v>62.820079046487244</v>
      </c>
      <c r="Y78">
        <v>0</v>
      </c>
      <c r="Z78">
        <v>8.3292527059999983</v>
      </c>
      <c r="AA78">
        <v>17.857778716455702</v>
      </c>
      <c r="AB78">
        <v>21.542125554012483</v>
      </c>
      <c r="AC78">
        <v>14.962665438138378</v>
      </c>
      <c r="AD78">
        <v>18.694115253651681</v>
      </c>
      <c r="AE78">
        <v>25.417526703111161</v>
      </c>
      <c r="AF78">
        <v>29.142705762348967</v>
      </c>
      <c r="AG78">
        <v>30.92014878491576</v>
      </c>
      <c r="AH78">
        <v>78.089702775450149</v>
      </c>
      <c r="AI78">
        <v>33.671983632030738</v>
      </c>
      <c r="AJ78">
        <v>0</v>
      </c>
      <c r="AK78">
        <v>29.398827174430281</v>
      </c>
      <c r="AL78">
        <v>57.698610209208248</v>
      </c>
      <c r="AM78">
        <v>4.0846316219250971</v>
      </c>
      <c r="AN78">
        <v>6.153040550244987E-2</v>
      </c>
      <c r="AO78">
        <v>3.4003184616000004</v>
      </c>
      <c r="AP78">
        <v>4.0158606072079532</v>
      </c>
      <c r="AQ78">
        <v>40.227382516996478</v>
      </c>
      <c r="AR78">
        <v>13.564301835688401</v>
      </c>
      <c r="AS78">
        <v>16.463539146174082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4.0408247716727717</v>
      </c>
      <c r="AZ78">
        <v>4.6900761827411168</v>
      </c>
      <c r="BA78">
        <v>3.2987960928143711</v>
      </c>
      <c r="BB78">
        <v>2.5025264084507044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1180.4551575470728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366.5516642022443</v>
      </c>
      <c r="L79">
        <v>9.6502915386156332</v>
      </c>
      <c r="M79">
        <v>63.840111150608848</v>
      </c>
      <c r="N79">
        <v>52.898654352392064</v>
      </c>
      <c r="O79">
        <v>73.938570039377581</v>
      </c>
      <c r="P79">
        <v>25.590840718302704</v>
      </c>
      <c r="Q79">
        <v>9.6181540000000005</v>
      </c>
      <c r="R79">
        <v>18.853609798766019</v>
      </c>
      <c r="S79">
        <v>11.755837480314961</v>
      </c>
      <c r="T79">
        <v>1.420292577181208</v>
      </c>
      <c r="U79">
        <v>49.930219272365854</v>
      </c>
      <c r="V79">
        <v>6.0616611167512691</v>
      </c>
      <c r="W79">
        <v>13.630561364485981</v>
      </c>
      <c r="X79">
        <v>62.820079046487244</v>
      </c>
      <c r="Y79">
        <v>0</v>
      </c>
      <c r="Z79">
        <v>8.3292527059999983</v>
      </c>
      <c r="AA79">
        <v>17.857778716455702</v>
      </c>
      <c r="AB79">
        <v>21.542125554012483</v>
      </c>
      <c r="AC79">
        <v>14.962665438138378</v>
      </c>
      <c r="AD79">
        <v>18.694115253651681</v>
      </c>
      <c r="AE79">
        <v>25.417526703111161</v>
      </c>
      <c r="AF79">
        <v>29.142705762348967</v>
      </c>
      <c r="AG79">
        <v>30.92014878491576</v>
      </c>
      <c r="AH79">
        <v>78.089702775450149</v>
      </c>
      <c r="AI79">
        <v>33.671983632030738</v>
      </c>
      <c r="AJ79">
        <v>0</v>
      </c>
      <c r="AK79">
        <v>29.398827174430281</v>
      </c>
      <c r="AL79">
        <v>57.698610209208248</v>
      </c>
      <c r="AM79">
        <v>8.0875707805352484</v>
      </c>
      <c r="AN79">
        <v>6.153040550244987E-2</v>
      </c>
      <c r="AO79">
        <v>3.3516177695999998</v>
      </c>
      <c r="AP79">
        <v>4.0158606072079532</v>
      </c>
      <c r="AQ79">
        <v>40.227382516996478</v>
      </c>
      <c r="AR79">
        <v>13.564301835688401</v>
      </c>
      <c r="AS79">
        <v>16.463539146174082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4.0408247716727717</v>
      </c>
      <c r="AZ79">
        <v>4.6900761827411168</v>
      </c>
      <c r="BA79">
        <v>3.2987960928143711</v>
      </c>
      <c r="BB79">
        <v>2.3300106329365078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1232.4175001095171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414.78170626859622</v>
      </c>
      <c r="L80">
        <v>9.6502915386156332</v>
      </c>
      <c r="M80">
        <v>63.840111150608848</v>
      </c>
      <c r="N80">
        <v>52.898654352392064</v>
      </c>
      <c r="O80">
        <v>73.938570039377581</v>
      </c>
      <c r="P80">
        <v>25.590840718302704</v>
      </c>
      <c r="Q80">
        <v>9.6181540000000005</v>
      </c>
      <c r="R80">
        <v>18.853609798766019</v>
      </c>
      <c r="S80">
        <v>11.755837480314961</v>
      </c>
      <c r="T80">
        <v>1.420292577181208</v>
      </c>
      <c r="U80">
        <v>49.930219272365854</v>
      </c>
      <c r="V80">
        <v>6.0616611167512691</v>
      </c>
      <c r="W80">
        <v>13.630561364485981</v>
      </c>
      <c r="X80">
        <v>62.820079046487244</v>
      </c>
      <c r="Y80">
        <v>0</v>
      </c>
      <c r="Z80">
        <v>8.3292527059999983</v>
      </c>
      <c r="AA80">
        <v>17.857778716455702</v>
      </c>
      <c r="AB80">
        <v>21.542125554012483</v>
      </c>
      <c r="AC80">
        <v>14.962665438138378</v>
      </c>
      <c r="AD80">
        <v>18.694115253651681</v>
      </c>
      <c r="AE80">
        <v>25.417526703111161</v>
      </c>
      <c r="AF80">
        <v>29.142705762348967</v>
      </c>
      <c r="AG80">
        <v>30.92014878491576</v>
      </c>
      <c r="AH80">
        <v>78.089702775450149</v>
      </c>
      <c r="AI80">
        <v>33.671983632030738</v>
      </c>
      <c r="AJ80">
        <v>0</v>
      </c>
      <c r="AK80">
        <v>29.398827174430281</v>
      </c>
      <c r="AL80">
        <v>57.698610209208248</v>
      </c>
      <c r="AM80">
        <v>8.0875707805352484</v>
      </c>
      <c r="AN80">
        <v>6.153040550244987E-2</v>
      </c>
      <c r="AO80">
        <v>3.4003184616000004</v>
      </c>
      <c r="AP80">
        <v>4.0158606072079532</v>
      </c>
      <c r="AQ80">
        <v>40.227382516996478</v>
      </c>
      <c r="AR80">
        <v>13.564301835688401</v>
      </c>
      <c r="AS80">
        <v>16.463539146174082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4.0408247716727717</v>
      </c>
      <c r="AZ80">
        <v>4.6900761827411168</v>
      </c>
      <c r="BA80">
        <v>3.2987960928143711</v>
      </c>
      <c r="BB80">
        <v>2.3300106329365078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1280.6962428678692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463.01174111017741</v>
      </c>
      <c r="L81">
        <v>9.6502915386156332</v>
      </c>
      <c r="M81">
        <v>63.840111150608848</v>
      </c>
      <c r="N81">
        <v>52.898654352392064</v>
      </c>
      <c r="O81">
        <v>73.938570039377581</v>
      </c>
      <c r="P81">
        <v>25.590840718302704</v>
      </c>
      <c r="Q81">
        <v>8.9280933481262341</v>
      </c>
      <c r="R81">
        <v>18.853609798766019</v>
      </c>
      <c r="S81">
        <v>11.755837480314961</v>
      </c>
      <c r="T81">
        <v>1.420292577181208</v>
      </c>
      <c r="U81">
        <v>49.930219272365854</v>
      </c>
      <c r="V81">
        <v>6.0616611167512691</v>
      </c>
      <c r="W81">
        <v>13.630561364485981</v>
      </c>
      <c r="X81">
        <v>62.820079046487244</v>
      </c>
      <c r="Y81">
        <v>0</v>
      </c>
      <c r="Z81">
        <v>8.3292527059999983</v>
      </c>
      <c r="AA81">
        <v>17.857778716455702</v>
      </c>
      <c r="AB81">
        <v>21.542125554012483</v>
      </c>
      <c r="AC81">
        <v>14.962665438138378</v>
      </c>
      <c r="AD81">
        <v>18.694115253651681</v>
      </c>
      <c r="AE81">
        <v>25.417526703111161</v>
      </c>
      <c r="AF81">
        <v>29.142705762348967</v>
      </c>
      <c r="AG81">
        <v>30.92014878491576</v>
      </c>
      <c r="AH81">
        <v>78.089702775450149</v>
      </c>
      <c r="AI81">
        <v>33.671983632030738</v>
      </c>
      <c r="AJ81">
        <v>0</v>
      </c>
      <c r="AK81">
        <v>29.398827174430281</v>
      </c>
      <c r="AL81">
        <v>57.698610209208248</v>
      </c>
      <c r="AM81">
        <v>8.0875707805352484</v>
      </c>
      <c r="AN81">
        <v>6.153040550244987E-2</v>
      </c>
      <c r="AO81">
        <v>3.4675771104000002</v>
      </c>
      <c r="AP81">
        <v>4.0158606072079532</v>
      </c>
      <c r="AQ81">
        <v>40.227382516996478</v>
      </c>
      <c r="AR81">
        <v>13.564301835688401</v>
      </c>
      <c r="AS81">
        <v>16.463539146174082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4.0408247716727717</v>
      </c>
      <c r="AZ81">
        <v>4.6900761827411168</v>
      </c>
      <c r="BA81">
        <v>3.2987960928143711</v>
      </c>
      <c r="BB81">
        <v>2.3300106329365078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1328.3034757063767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493.92371346485533</v>
      </c>
      <c r="L82">
        <v>17.45</v>
      </c>
      <c r="M82">
        <v>63.840111150608848</v>
      </c>
      <c r="N82">
        <v>52.898654352392064</v>
      </c>
      <c r="O82">
        <v>73.938570039377581</v>
      </c>
      <c r="P82">
        <v>25.590840718302704</v>
      </c>
      <c r="Q82">
        <v>8.9280933481262341</v>
      </c>
      <c r="R82">
        <v>18.853609798766019</v>
      </c>
      <c r="S82">
        <v>11.755837480314961</v>
      </c>
      <c r="T82">
        <v>1.420292577181208</v>
      </c>
      <c r="U82">
        <v>49.930219272365854</v>
      </c>
      <c r="V82">
        <v>6.0616611167512691</v>
      </c>
      <c r="W82">
        <v>13.630561364485981</v>
      </c>
      <c r="X82">
        <v>62.820079046487244</v>
      </c>
      <c r="Y82">
        <v>0</v>
      </c>
      <c r="Z82">
        <v>8.3292527059999983</v>
      </c>
      <c r="AA82">
        <v>17.857778716455702</v>
      </c>
      <c r="AB82">
        <v>21.542125554012483</v>
      </c>
      <c r="AC82">
        <v>14.962665438138378</v>
      </c>
      <c r="AD82">
        <v>18.694115253651681</v>
      </c>
      <c r="AE82">
        <v>25.417526703111161</v>
      </c>
      <c r="AF82">
        <v>29.142705762348967</v>
      </c>
      <c r="AG82">
        <v>30.92014878491576</v>
      </c>
      <c r="AH82">
        <v>78.089702775450149</v>
      </c>
      <c r="AI82">
        <v>3.9324177418358728</v>
      </c>
      <c r="AJ82">
        <v>0</v>
      </c>
      <c r="AK82">
        <v>29.398827174430281</v>
      </c>
      <c r="AL82">
        <v>57.698610209208248</v>
      </c>
      <c r="AM82">
        <v>8.0875707805352484</v>
      </c>
      <c r="AN82">
        <v>6.153040550244987E-2</v>
      </c>
      <c r="AO82">
        <v>3.5139113928000008</v>
      </c>
      <c r="AP82">
        <v>4.0158606072079532</v>
      </c>
      <c r="AQ82">
        <v>40.227382516996478</v>
      </c>
      <c r="AR82">
        <v>13.564301835688401</v>
      </c>
      <c r="AS82">
        <v>11.318682940472995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4.0408247716727717</v>
      </c>
      <c r="AZ82">
        <v>4.6900761827411168</v>
      </c>
      <c r="BA82">
        <v>3.2987960928143711</v>
      </c>
      <c r="BB82">
        <v>2.3300106329365078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1332.1770687089431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480.3344145106617</v>
      </c>
      <c r="L83">
        <v>17.449812605953518</v>
      </c>
      <c r="M83">
        <v>63.840111150608848</v>
      </c>
      <c r="N83">
        <v>52.898654352392064</v>
      </c>
      <c r="O83">
        <v>73.938570039377581</v>
      </c>
      <c r="P83">
        <v>25.590840718302704</v>
      </c>
      <c r="Q83">
        <v>8.9280933481262341</v>
      </c>
      <c r="R83">
        <v>18.853609798766019</v>
      </c>
      <c r="S83">
        <v>11.755837480314961</v>
      </c>
      <c r="T83">
        <v>1.420292577181208</v>
      </c>
      <c r="U83">
        <v>49.930219272365854</v>
      </c>
      <c r="V83">
        <v>6.0616611167512691</v>
      </c>
      <c r="W83">
        <v>13.630561364485981</v>
      </c>
      <c r="X83">
        <v>62.820079046487244</v>
      </c>
      <c r="Y83">
        <v>0</v>
      </c>
      <c r="Z83">
        <v>8.3292527059999983</v>
      </c>
      <c r="AA83">
        <v>17.857778716455702</v>
      </c>
      <c r="AB83">
        <v>21.542125554012483</v>
      </c>
      <c r="AC83">
        <v>14.962665438138378</v>
      </c>
      <c r="AD83">
        <v>18.694115253651681</v>
      </c>
      <c r="AE83">
        <v>25.417526703111161</v>
      </c>
      <c r="AF83">
        <v>29.142705762348967</v>
      </c>
      <c r="AG83">
        <v>30.92014878491576</v>
      </c>
      <c r="AH83">
        <v>78.089702775450149</v>
      </c>
      <c r="AI83">
        <v>7.8648359289983398</v>
      </c>
      <c r="AJ83">
        <v>0</v>
      </c>
      <c r="AK83">
        <v>29.398827174430281</v>
      </c>
      <c r="AL83">
        <v>57.698610209208248</v>
      </c>
      <c r="AM83">
        <v>8.0875707805352484</v>
      </c>
      <c r="AN83">
        <v>6.153040550244987E-2</v>
      </c>
      <c r="AO83">
        <v>3.5979852527999996</v>
      </c>
      <c r="AP83">
        <v>4.0158606072079532</v>
      </c>
      <c r="AQ83">
        <v>40.227382516996478</v>
      </c>
      <c r="AR83">
        <v>13.564301835688401</v>
      </c>
      <c r="AS83">
        <v>11.318682940472995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4.0408247716727717</v>
      </c>
      <c r="AZ83">
        <v>4.6900761827411168</v>
      </c>
      <c r="BA83">
        <v>3.2987960928143711</v>
      </c>
      <c r="BB83">
        <v>2.3300106329365078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1322.6040744078655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493.91704190973576</v>
      </c>
      <c r="L84">
        <v>17.449812605953518</v>
      </c>
      <c r="M84">
        <v>63.840111150608848</v>
      </c>
      <c r="N84">
        <v>52.898654352392064</v>
      </c>
      <c r="O84">
        <v>73.938570039377581</v>
      </c>
      <c r="P84">
        <v>25.590840718302704</v>
      </c>
      <c r="Q84">
        <v>8.9280933481262341</v>
      </c>
      <c r="R84">
        <v>18.853609798766019</v>
      </c>
      <c r="S84">
        <v>11.755837480314961</v>
      </c>
      <c r="T84">
        <v>1.420292577181208</v>
      </c>
      <c r="U84">
        <v>49.930219272365854</v>
      </c>
      <c r="V84">
        <v>6.0616611167512691</v>
      </c>
      <c r="W84">
        <v>13.630561364485981</v>
      </c>
      <c r="X84">
        <v>62.820079046487244</v>
      </c>
      <c r="Y84">
        <v>0</v>
      </c>
      <c r="Z84">
        <v>8.3292527059999983</v>
      </c>
      <c r="AA84">
        <v>17.857778716455702</v>
      </c>
      <c r="AB84">
        <v>21.542125554012483</v>
      </c>
      <c r="AC84">
        <v>14.962665438138378</v>
      </c>
      <c r="AD84">
        <v>18.694115253651681</v>
      </c>
      <c r="AE84">
        <v>25.417526703111161</v>
      </c>
      <c r="AF84">
        <v>29.142705762348967</v>
      </c>
      <c r="AG84">
        <v>30.92014878491576</v>
      </c>
      <c r="AH84">
        <v>78.089702775450149</v>
      </c>
      <c r="AI84">
        <v>7.8648359289983398</v>
      </c>
      <c r="AJ84">
        <v>0</v>
      </c>
      <c r="AK84">
        <v>29.398827174430281</v>
      </c>
      <c r="AL84">
        <v>57.698610209208248</v>
      </c>
      <c r="AM84">
        <v>8.0875707805352484</v>
      </c>
      <c r="AN84">
        <v>6.153040550244987E-2</v>
      </c>
      <c r="AO84">
        <v>3.5979852527999996</v>
      </c>
      <c r="AP84">
        <v>4.0158606072079532</v>
      </c>
      <c r="AQ84">
        <v>40.227382516996478</v>
      </c>
      <c r="AR84">
        <v>13.564301835688401</v>
      </c>
      <c r="AS84">
        <v>11.318682940472995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4.0408247716727717</v>
      </c>
      <c r="AZ84">
        <v>4.6900761827411168</v>
      </c>
      <c r="BA84">
        <v>3.2987960928143711</v>
      </c>
      <c r="BB84">
        <v>2.3300106329365078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1336.1867018069395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493.91704190973576</v>
      </c>
      <c r="L85">
        <v>17.449812605953518</v>
      </c>
      <c r="M85">
        <v>63.840111150608848</v>
      </c>
      <c r="N85">
        <v>52.898654352392064</v>
      </c>
      <c r="O85">
        <v>73.938570039377581</v>
      </c>
      <c r="P85">
        <v>25.590840718302704</v>
      </c>
      <c r="Q85">
        <v>8.9280933481262341</v>
      </c>
      <c r="R85">
        <v>18.853609798766019</v>
      </c>
      <c r="S85">
        <v>11.755837480314961</v>
      </c>
      <c r="T85">
        <v>1.420292577181208</v>
      </c>
      <c r="U85">
        <v>49.930219272365854</v>
      </c>
      <c r="V85">
        <v>6.0616611167512691</v>
      </c>
      <c r="W85">
        <v>13.630561364485981</v>
      </c>
      <c r="X85">
        <v>62.820079046487244</v>
      </c>
      <c r="Y85">
        <v>0</v>
      </c>
      <c r="Z85">
        <v>8.3292527059999983</v>
      </c>
      <c r="AA85">
        <v>17.857778716455702</v>
      </c>
      <c r="AB85">
        <v>21.542125554012483</v>
      </c>
      <c r="AC85">
        <v>14.962665438138378</v>
      </c>
      <c r="AD85">
        <v>18.694115253651681</v>
      </c>
      <c r="AE85">
        <v>25.417526703111161</v>
      </c>
      <c r="AF85">
        <v>29.142705762348967</v>
      </c>
      <c r="AG85">
        <v>30.92014878491576</v>
      </c>
      <c r="AH85">
        <v>78.089702775450149</v>
      </c>
      <c r="AI85">
        <v>7.8648359289983398</v>
      </c>
      <c r="AJ85">
        <v>0</v>
      </c>
      <c r="AK85">
        <v>29.398827174430281</v>
      </c>
      <c r="AL85">
        <v>57.698610209208248</v>
      </c>
      <c r="AM85">
        <v>8.0875707805352484</v>
      </c>
      <c r="AN85">
        <v>6.153040550244987E-2</v>
      </c>
      <c r="AO85">
        <v>3.5979852527999996</v>
      </c>
      <c r="AP85">
        <v>4.0158606072079532</v>
      </c>
      <c r="AQ85">
        <v>40.227382516996478</v>
      </c>
      <c r="AR85">
        <v>13.564301835688401</v>
      </c>
      <c r="AS85">
        <v>11.318682940472995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4.0408247716727717</v>
      </c>
      <c r="AZ85">
        <v>4.6900761827411168</v>
      </c>
      <c r="BA85">
        <v>3.2987960928143711</v>
      </c>
      <c r="BB85">
        <v>2.3300106329365078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1336.1867018069395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493.91704190973576</v>
      </c>
      <c r="L86">
        <v>17.449812605953518</v>
      </c>
      <c r="M86">
        <v>63.840111150608848</v>
      </c>
      <c r="N86">
        <v>52.898654352392064</v>
      </c>
      <c r="O86">
        <v>73.938570039377581</v>
      </c>
      <c r="P86">
        <v>25.590840718302704</v>
      </c>
      <c r="Q86">
        <v>8.9280933481262341</v>
      </c>
      <c r="R86">
        <v>18.853609798766019</v>
      </c>
      <c r="S86">
        <v>11.755837480314961</v>
      </c>
      <c r="T86">
        <v>1.420292577181208</v>
      </c>
      <c r="U86">
        <v>49.930219272365854</v>
      </c>
      <c r="V86">
        <v>6.0616611167512691</v>
      </c>
      <c r="W86">
        <v>13.630561364485981</v>
      </c>
      <c r="X86">
        <v>62.820079046487244</v>
      </c>
      <c r="Y86">
        <v>0</v>
      </c>
      <c r="Z86">
        <v>1.3979947799999997</v>
      </c>
      <c r="AA86">
        <v>17.857778716455702</v>
      </c>
      <c r="AB86">
        <v>20.866294492915785</v>
      </c>
      <c r="AC86">
        <v>14.962665438138378</v>
      </c>
      <c r="AD86">
        <v>18.694115253651681</v>
      </c>
      <c r="AE86">
        <v>25.417526703111161</v>
      </c>
      <c r="AF86">
        <v>25.021515482998357</v>
      </c>
      <c r="AG86">
        <v>30.92014878491576</v>
      </c>
      <c r="AH86">
        <v>77.205307911861283</v>
      </c>
      <c r="AI86">
        <v>7.8648359289983398</v>
      </c>
      <c r="AJ86">
        <v>0</v>
      </c>
      <c r="AK86">
        <v>29.398827174430281</v>
      </c>
      <c r="AL86">
        <v>57.698610209208248</v>
      </c>
      <c r="AM86">
        <v>4.0846316219250971</v>
      </c>
      <c r="AN86">
        <v>6.153040550244987E-2</v>
      </c>
      <c r="AO86">
        <v>3.6373441608000001</v>
      </c>
      <c r="AP86">
        <v>4.0158606072079532</v>
      </c>
      <c r="AQ86">
        <v>40.227382516996478</v>
      </c>
      <c r="AR86">
        <v>13.564301835688401</v>
      </c>
      <c r="AS86">
        <v>11.318682940472995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3.9677274832298135</v>
      </c>
      <c r="AZ86">
        <v>4.6900761827411168</v>
      </c>
      <c r="BA86">
        <v>3.2083846451612903</v>
      </c>
      <c r="BB86">
        <v>2.3300106329365078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1319.4469386901969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493.91704190973576</v>
      </c>
      <c r="L87">
        <v>17.449812605953518</v>
      </c>
      <c r="M87">
        <v>63.840111150608848</v>
      </c>
      <c r="N87">
        <v>52.898654352392064</v>
      </c>
      <c r="O87">
        <v>73.938570039377581</v>
      </c>
      <c r="P87">
        <v>25.590840718302704</v>
      </c>
      <c r="Q87">
        <v>8.9280933481262341</v>
      </c>
      <c r="R87">
        <v>18.853609798766019</v>
      </c>
      <c r="S87">
        <v>11.755837480314961</v>
      </c>
      <c r="T87">
        <v>1.420292577181208</v>
      </c>
      <c r="U87">
        <v>49.930219272365854</v>
      </c>
      <c r="V87">
        <v>6.0616611167512691</v>
      </c>
      <c r="W87">
        <v>13.630561364485981</v>
      </c>
      <c r="X87">
        <v>62.820079046487244</v>
      </c>
      <c r="Y87">
        <v>0</v>
      </c>
      <c r="Z87">
        <v>1.3979947799999997</v>
      </c>
      <c r="AA87">
        <v>17.857778716455702</v>
      </c>
      <c r="AB87">
        <v>20.866294492915785</v>
      </c>
      <c r="AC87">
        <v>14.962665438138378</v>
      </c>
      <c r="AD87">
        <v>18.694115253651681</v>
      </c>
      <c r="AE87">
        <v>25.417526703111161</v>
      </c>
      <c r="AF87">
        <v>25.021515482998357</v>
      </c>
      <c r="AG87">
        <v>30.92014878491576</v>
      </c>
      <c r="AH87">
        <v>77.205307911861283</v>
      </c>
      <c r="AI87">
        <v>7.8648359289983398</v>
      </c>
      <c r="AJ87">
        <v>0</v>
      </c>
      <c r="AK87">
        <v>29.398827174430281</v>
      </c>
      <c r="AL87">
        <v>57.698610209208248</v>
      </c>
      <c r="AM87">
        <v>4.0846316219250971</v>
      </c>
      <c r="AN87">
        <v>6.153040550244987E-2</v>
      </c>
      <c r="AO87">
        <v>3.5722024560000007</v>
      </c>
      <c r="AP87">
        <v>4.0158606072079532</v>
      </c>
      <c r="AQ87">
        <v>40.227382516996478</v>
      </c>
      <c r="AR87">
        <v>13.564301835688401</v>
      </c>
      <c r="AS87">
        <v>11.318682940472995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3.9677274832298135</v>
      </c>
      <c r="AZ87">
        <v>4.6900761827411168</v>
      </c>
      <c r="BA87">
        <v>3.2083846451612903</v>
      </c>
      <c r="BB87">
        <v>2.3300106329365078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1319.3817969853969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493.91704190973576</v>
      </c>
      <c r="L88">
        <v>17.449812605953518</v>
      </c>
      <c r="M88">
        <v>63.840111150608848</v>
      </c>
      <c r="N88">
        <v>52.898654352392064</v>
      </c>
      <c r="O88">
        <v>73.938570039377581</v>
      </c>
      <c r="P88">
        <v>25.590840718302704</v>
      </c>
      <c r="Q88">
        <v>8.9280933481262341</v>
      </c>
      <c r="R88">
        <v>18.853609798766019</v>
      </c>
      <c r="S88">
        <v>11.755837480314961</v>
      </c>
      <c r="T88">
        <v>1.420292577181208</v>
      </c>
      <c r="U88">
        <v>49.930219272365854</v>
      </c>
      <c r="V88">
        <v>6.0616611167512691</v>
      </c>
      <c r="W88">
        <v>13.630561364485981</v>
      </c>
      <c r="X88">
        <v>62.820079046487244</v>
      </c>
      <c r="Y88">
        <v>0</v>
      </c>
      <c r="Z88">
        <v>1.3979947799999997</v>
      </c>
      <c r="AA88">
        <v>17.857778716455702</v>
      </c>
      <c r="AB88">
        <v>20.866294492915785</v>
      </c>
      <c r="AC88">
        <v>14.962665438138378</v>
      </c>
      <c r="AD88">
        <v>18.694115253651681</v>
      </c>
      <c r="AE88">
        <v>25.417526703111161</v>
      </c>
      <c r="AF88">
        <v>25.021515482998357</v>
      </c>
      <c r="AG88">
        <v>30.92014878491576</v>
      </c>
      <c r="AH88">
        <v>77.205307911861283</v>
      </c>
      <c r="AI88">
        <v>7.8648359289983398</v>
      </c>
      <c r="AJ88">
        <v>0</v>
      </c>
      <c r="AK88">
        <v>29.398827174430281</v>
      </c>
      <c r="AL88">
        <v>57.698610209208248</v>
      </c>
      <c r="AM88">
        <v>4.0846316219250971</v>
      </c>
      <c r="AN88">
        <v>6.153040550244987E-2</v>
      </c>
      <c r="AO88">
        <v>3.5998536096000002</v>
      </c>
      <c r="AP88">
        <v>4.0158606072079532</v>
      </c>
      <c r="AQ88">
        <v>40.227382516996478</v>
      </c>
      <c r="AR88">
        <v>13.564301835688401</v>
      </c>
      <c r="AS88">
        <v>11.318682940472995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3.9677274832298135</v>
      </c>
      <c r="AZ88">
        <v>4.6900761827411168</v>
      </c>
      <c r="BA88">
        <v>3.2083846451612903</v>
      </c>
      <c r="BB88">
        <v>2.3300106329365078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1319.4094481389968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493.91704190973576</v>
      </c>
      <c r="L89">
        <v>17.449812605953518</v>
      </c>
      <c r="M89">
        <v>63.840111150608848</v>
      </c>
      <c r="N89">
        <v>52.898654352392064</v>
      </c>
      <c r="O89">
        <v>73.938570039377581</v>
      </c>
      <c r="P89">
        <v>25.590840718302704</v>
      </c>
      <c r="Q89">
        <v>8.9280933481262341</v>
      </c>
      <c r="R89">
        <v>18.853609798766019</v>
      </c>
      <c r="S89">
        <v>11.755837480314961</v>
      </c>
      <c r="T89">
        <v>1.420292577181208</v>
      </c>
      <c r="U89">
        <v>49.930219272365854</v>
      </c>
      <c r="V89">
        <v>6.0616611167512691</v>
      </c>
      <c r="W89">
        <v>13.630561364485981</v>
      </c>
      <c r="X89">
        <v>62.820079046487244</v>
      </c>
      <c r="Y89">
        <v>0</v>
      </c>
      <c r="Z89">
        <v>1.3979947799999997</v>
      </c>
      <c r="AA89">
        <v>17.857778716455702</v>
      </c>
      <c r="AB89">
        <v>20.866294492915785</v>
      </c>
      <c r="AC89">
        <v>14.962665438138378</v>
      </c>
      <c r="AD89">
        <v>18.694115253651681</v>
      </c>
      <c r="AE89">
        <v>25.417526703111161</v>
      </c>
      <c r="AF89">
        <v>25.021515482998357</v>
      </c>
      <c r="AG89">
        <v>30.92014878491576</v>
      </c>
      <c r="AH89">
        <v>77.205307911861283</v>
      </c>
      <c r="AI89">
        <v>7.8648359289983398</v>
      </c>
      <c r="AJ89">
        <v>0</v>
      </c>
      <c r="AK89">
        <v>29.398827174430281</v>
      </c>
      <c r="AL89">
        <v>57.698610209208248</v>
      </c>
      <c r="AM89">
        <v>4.0846316219250971</v>
      </c>
      <c r="AN89">
        <v>6.153040550244987E-2</v>
      </c>
      <c r="AO89">
        <v>3.697005528</v>
      </c>
      <c r="AP89">
        <v>4.0158606072079532</v>
      </c>
      <c r="AQ89">
        <v>40.227382516996478</v>
      </c>
      <c r="AR89">
        <v>13.564301835688401</v>
      </c>
      <c r="AS89">
        <v>11.318682940472995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3.9677274832298135</v>
      </c>
      <c r="AZ89">
        <v>4.6900761827411168</v>
      </c>
      <c r="BA89">
        <v>3.2083846451612903</v>
      </c>
      <c r="BB89">
        <v>2.3300106329365078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1319.506600057397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493.91704190973576</v>
      </c>
      <c r="L90">
        <v>17.449812605953518</v>
      </c>
      <c r="M90">
        <v>63.840111150608848</v>
      </c>
      <c r="N90">
        <v>52.898654352392064</v>
      </c>
      <c r="O90">
        <v>73.938570039377581</v>
      </c>
      <c r="P90">
        <v>25.590840718302704</v>
      </c>
      <c r="Q90">
        <v>8.9280933481262341</v>
      </c>
      <c r="R90">
        <v>18.853609798766019</v>
      </c>
      <c r="S90">
        <v>11.755837480314961</v>
      </c>
      <c r="T90">
        <v>1.420292577181208</v>
      </c>
      <c r="U90">
        <v>49.930219272365854</v>
      </c>
      <c r="V90">
        <v>6.0616611167512691</v>
      </c>
      <c r="W90">
        <v>13.630561364485981</v>
      </c>
      <c r="X90">
        <v>62.820079046487244</v>
      </c>
      <c r="Y90">
        <v>0</v>
      </c>
      <c r="Z90">
        <v>8.3292527059999983</v>
      </c>
      <c r="AA90">
        <v>17.857778716455702</v>
      </c>
      <c r="AB90">
        <v>21.542125554012483</v>
      </c>
      <c r="AC90">
        <v>14.962665438138378</v>
      </c>
      <c r="AD90">
        <v>18.694115253651681</v>
      </c>
      <c r="AE90">
        <v>25.417526703111161</v>
      </c>
      <c r="AF90">
        <v>29.142705762348967</v>
      </c>
      <c r="AG90">
        <v>30.92014878491576</v>
      </c>
      <c r="AH90">
        <v>78.089702775450149</v>
      </c>
      <c r="AI90">
        <v>7.8648359289983398</v>
      </c>
      <c r="AJ90">
        <v>0</v>
      </c>
      <c r="AK90">
        <v>29.398827174430281</v>
      </c>
      <c r="AL90">
        <v>57.698610209208248</v>
      </c>
      <c r="AM90">
        <v>8.0875707805352484</v>
      </c>
      <c r="AN90">
        <v>6.153040550244987E-2</v>
      </c>
      <c r="AO90">
        <v>3.7240334568000004</v>
      </c>
      <c r="AP90">
        <v>4.0158606072079532</v>
      </c>
      <c r="AQ90">
        <v>40.227382516996478</v>
      </c>
      <c r="AR90">
        <v>13.564301835688401</v>
      </c>
      <c r="AS90">
        <v>11.318682940472995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4.0408247716727717</v>
      </c>
      <c r="AZ90">
        <v>4.6900761827411168</v>
      </c>
      <c r="BA90">
        <v>3.2987960928143711</v>
      </c>
      <c r="BB90">
        <v>2.3300106329365078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1336.3127500109395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493.91704190973576</v>
      </c>
      <c r="L91">
        <v>17.449812605953518</v>
      </c>
      <c r="M91">
        <v>63.840111150608848</v>
      </c>
      <c r="N91">
        <v>52.898654352392064</v>
      </c>
      <c r="O91">
        <v>73.938570039377581</v>
      </c>
      <c r="P91">
        <v>25.590840718302704</v>
      </c>
      <c r="Q91">
        <v>8.9280933481262341</v>
      </c>
      <c r="R91">
        <v>18.853609798766019</v>
      </c>
      <c r="S91">
        <v>11.755837480314961</v>
      </c>
      <c r="T91">
        <v>1.420292577181208</v>
      </c>
      <c r="U91">
        <v>49.930219272365854</v>
      </c>
      <c r="V91">
        <v>6.0616611167512691</v>
      </c>
      <c r="W91">
        <v>13.630561364485981</v>
      </c>
      <c r="X91">
        <v>62.820079046487244</v>
      </c>
      <c r="Y91">
        <v>0</v>
      </c>
      <c r="Z91">
        <v>8.3292527059999983</v>
      </c>
      <c r="AA91">
        <v>17.857778716455702</v>
      </c>
      <c r="AB91">
        <v>21.542125554012483</v>
      </c>
      <c r="AC91">
        <v>14.962665438138378</v>
      </c>
      <c r="AD91">
        <v>18.694115253651681</v>
      </c>
      <c r="AE91">
        <v>25.417526703111161</v>
      </c>
      <c r="AF91">
        <v>29.142705762348967</v>
      </c>
      <c r="AG91">
        <v>30.92014878491576</v>
      </c>
      <c r="AH91">
        <v>78.089702775450149</v>
      </c>
      <c r="AI91">
        <v>7.8648359289983398</v>
      </c>
      <c r="AJ91">
        <v>0</v>
      </c>
      <c r="AK91">
        <v>29.398827174430281</v>
      </c>
      <c r="AL91">
        <v>57.698610209208248</v>
      </c>
      <c r="AM91">
        <v>8.0875707805352484</v>
      </c>
      <c r="AN91">
        <v>6.153040550244987E-2</v>
      </c>
      <c r="AO91">
        <v>3.7819512000000004</v>
      </c>
      <c r="AP91">
        <v>4.0158606072079532</v>
      </c>
      <c r="AQ91">
        <v>40.227382516996478</v>
      </c>
      <c r="AR91">
        <v>15.669106914311588</v>
      </c>
      <c r="AS91">
        <v>11.318682940472995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4.0408247716727717</v>
      </c>
      <c r="AZ91">
        <v>4.6900761827411168</v>
      </c>
      <c r="BA91">
        <v>3.2987960928143711</v>
      </c>
      <c r="BB91">
        <v>2.3300106329365078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1338.4754728327628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493.91704190973576</v>
      </c>
      <c r="L92">
        <v>17.449812605953518</v>
      </c>
      <c r="M92">
        <v>63.840111150608848</v>
      </c>
      <c r="N92">
        <v>52.898654352392064</v>
      </c>
      <c r="O92">
        <v>73.938570039377581</v>
      </c>
      <c r="P92">
        <v>25.590840718302704</v>
      </c>
      <c r="Q92">
        <v>8.9280933481262341</v>
      </c>
      <c r="R92">
        <v>18.853609798766019</v>
      </c>
      <c r="S92">
        <v>11.755837480314961</v>
      </c>
      <c r="T92">
        <v>1.420292577181208</v>
      </c>
      <c r="U92">
        <v>49.930219272365854</v>
      </c>
      <c r="V92">
        <v>6.0616611167512691</v>
      </c>
      <c r="W92">
        <v>13.630561364485981</v>
      </c>
      <c r="X92">
        <v>62.820079046487244</v>
      </c>
      <c r="Y92">
        <v>0</v>
      </c>
      <c r="Z92">
        <v>8.3292527059999983</v>
      </c>
      <c r="AA92">
        <v>17.857778716455702</v>
      </c>
      <c r="AB92">
        <v>21.542125554012483</v>
      </c>
      <c r="AC92">
        <v>14.962665438138378</v>
      </c>
      <c r="AD92">
        <v>18.694115253651681</v>
      </c>
      <c r="AE92">
        <v>25.417526703111161</v>
      </c>
      <c r="AF92">
        <v>29.142705762348967</v>
      </c>
      <c r="AG92">
        <v>30.92014878491576</v>
      </c>
      <c r="AH92">
        <v>78.089702775450149</v>
      </c>
      <c r="AI92">
        <v>7.8648359289983398</v>
      </c>
      <c r="AJ92">
        <v>0</v>
      </c>
      <c r="AK92">
        <v>29.398827174430281</v>
      </c>
      <c r="AL92">
        <v>57.698610209208248</v>
      </c>
      <c r="AM92">
        <v>8.0875707805352484</v>
      </c>
      <c r="AN92">
        <v>6.153040550244987E-2</v>
      </c>
      <c r="AO92">
        <v>3.8477152511999999</v>
      </c>
      <c r="AP92">
        <v>4.0158606072079532</v>
      </c>
      <c r="AQ92">
        <v>40.227382516996478</v>
      </c>
      <c r="AR92">
        <v>15.669106914311588</v>
      </c>
      <c r="AS92">
        <v>11.318682940472995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4.0408247716727717</v>
      </c>
      <c r="AZ92">
        <v>4.6900761827411168</v>
      </c>
      <c r="BA92">
        <v>3.2987960928143711</v>
      </c>
      <c r="BB92">
        <v>2.3300106329365078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1338.5412368839627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493.91704190973576</v>
      </c>
      <c r="L93">
        <v>17.449812605953518</v>
      </c>
      <c r="M93">
        <v>63.840111150608848</v>
      </c>
      <c r="N93">
        <v>52.898654352392064</v>
      </c>
      <c r="O93">
        <v>73.938570039377581</v>
      </c>
      <c r="P93">
        <v>25.590840718302704</v>
      </c>
      <c r="Q93">
        <v>8.9280933481262341</v>
      </c>
      <c r="R93">
        <v>18.853609798766019</v>
      </c>
      <c r="S93">
        <v>11.755837480314961</v>
      </c>
      <c r="T93">
        <v>1.420292577181208</v>
      </c>
      <c r="U93">
        <v>49.930219272365854</v>
      </c>
      <c r="V93">
        <v>6.0616611167512691</v>
      </c>
      <c r="W93">
        <v>13.630561364485981</v>
      </c>
      <c r="X93">
        <v>62.820079046487244</v>
      </c>
      <c r="Y93">
        <v>0</v>
      </c>
      <c r="Z93">
        <v>8.3292527059999983</v>
      </c>
      <c r="AA93">
        <v>17.857778716455702</v>
      </c>
      <c r="AB93">
        <v>21.542125554012483</v>
      </c>
      <c r="AC93">
        <v>14.962665438138378</v>
      </c>
      <c r="AD93">
        <v>18.694115253651681</v>
      </c>
      <c r="AE93">
        <v>25.417526703111161</v>
      </c>
      <c r="AF93">
        <v>29.142705762348967</v>
      </c>
      <c r="AG93">
        <v>30.92014878491576</v>
      </c>
      <c r="AH93">
        <v>78.089702775450149</v>
      </c>
      <c r="AI93">
        <v>7.8648359289983398</v>
      </c>
      <c r="AJ93">
        <v>0</v>
      </c>
      <c r="AK93">
        <v>29.398827174430281</v>
      </c>
      <c r="AL93">
        <v>57.698610209208248</v>
      </c>
      <c r="AM93">
        <v>8.0875707805352484</v>
      </c>
      <c r="AN93">
        <v>6.153040550244987E-2</v>
      </c>
      <c r="AO93">
        <v>3.8824660728000002</v>
      </c>
      <c r="AP93">
        <v>4.0158606072079532</v>
      </c>
      <c r="AQ93">
        <v>40.227382516996478</v>
      </c>
      <c r="AR93">
        <v>17.540045249999995</v>
      </c>
      <c r="AS93">
        <v>11.318682940472995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4.0408247716727717</v>
      </c>
      <c r="AZ93">
        <v>4.6900761827411168</v>
      </c>
      <c r="BA93">
        <v>3.2987960928143711</v>
      </c>
      <c r="BB93">
        <v>2.3300106329365078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1340.4469260412511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493.91704190973576</v>
      </c>
      <c r="L94">
        <v>17.449812605953518</v>
      </c>
      <c r="M94">
        <v>63.840111150608848</v>
      </c>
      <c r="N94">
        <v>52.898654352392064</v>
      </c>
      <c r="O94">
        <v>73.938570039377581</v>
      </c>
      <c r="P94">
        <v>25.590840718302704</v>
      </c>
      <c r="Q94">
        <v>8.9280933481262341</v>
      </c>
      <c r="R94">
        <v>18.853609798766019</v>
      </c>
      <c r="S94">
        <v>11.755837480314961</v>
      </c>
      <c r="T94">
        <v>1.420292577181208</v>
      </c>
      <c r="U94">
        <v>49.930219272365854</v>
      </c>
      <c r="V94">
        <v>6.0616611167512691</v>
      </c>
      <c r="W94">
        <v>13.630561364485981</v>
      </c>
      <c r="X94">
        <v>62.820079046487244</v>
      </c>
      <c r="Y94">
        <v>0</v>
      </c>
      <c r="Z94">
        <v>2.7624378258181816</v>
      </c>
      <c r="AA94">
        <v>17.857778716455702</v>
      </c>
      <c r="AB94">
        <v>20.866294492915785</v>
      </c>
      <c r="AC94">
        <v>14.962665438138378</v>
      </c>
      <c r="AD94">
        <v>18.694115253651681</v>
      </c>
      <c r="AE94">
        <v>25.417526703111161</v>
      </c>
      <c r="AF94">
        <v>25.021515482998357</v>
      </c>
      <c r="AG94">
        <v>30.92014878491576</v>
      </c>
      <c r="AH94">
        <v>77.205307911861283</v>
      </c>
      <c r="AI94">
        <v>7.8648359289983398</v>
      </c>
      <c r="AJ94">
        <v>0</v>
      </c>
      <c r="AK94">
        <v>29.398827174430281</v>
      </c>
      <c r="AL94">
        <v>57.698610209208248</v>
      </c>
      <c r="AM94">
        <v>4.0846316219250971</v>
      </c>
      <c r="AN94">
        <v>6.153040550244987E-2</v>
      </c>
      <c r="AO94">
        <v>3.9238176312000004</v>
      </c>
      <c r="AP94">
        <v>4.0158606072079532</v>
      </c>
      <c r="AQ94">
        <v>40.227382516996478</v>
      </c>
      <c r="AR94">
        <v>17.540045249999995</v>
      </c>
      <c r="AS94">
        <v>11.318682940472995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3.9677274832298135</v>
      </c>
      <c r="AZ94">
        <v>4.6900761827411168</v>
      </c>
      <c r="BA94">
        <v>3.2083846451612903</v>
      </c>
      <c r="BB94">
        <v>2.3300106329365078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1325.0735986207269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493.91704190973576</v>
      </c>
      <c r="L95">
        <v>17.449812605953518</v>
      </c>
      <c r="M95">
        <v>63.840111150608848</v>
      </c>
      <c r="N95">
        <v>52.898654352392064</v>
      </c>
      <c r="O95">
        <v>73.938570039377581</v>
      </c>
      <c r="P95">
        <v>25.590840718302704</v>
      </c>
      <c r="Q95">
        <v>8.9280933481262341</v>
      </c>
      <c r="R95">
        <v>18.853609798766019</v>
      </c>
      <c r="S95">
        <v>11.755837480314961</v>
      </c>
      <c r="T95">
        <v>1.420292577181208</v>
      </c>
      <c r="U95">
        <v>49.930219272365854</v>
      </c>
      <c r="V95">
        <v>6.0616611167512691</v>
      </c>
      <c r="W95">
        <v>13.630561364485981</v>
      </c>
      <c r="X95">
        <v>62.820079046487244</v>
      </c>
      <c r="Y95">
        <v>0</v>
      </c>
      <c r="Z95">
        <v>2.7624378258181816</v>
      </c>
      <c r="AA95">
        <v>17.857778716455702</v>
      </c>
      <c r="AB95">
        <v>20.866294492915785</v>
      </c>
      <c r="AC95">
        <v>14.962665438138378</v>
      </c>
      <c r="AD95">
        <v>18.694115253651681</v>
      </c>
      <c r="AE95">
        <v>25.417526703111161</v>
      </c>
      <c r="AF95">
        <v>25.021515482998357</v>
      </c>
      <c r="AG95">
        <v>30.92014878491576</v>
      </c>
      <c r="AH95">
        <v>77.205307911861283</v>
      </c>
      <c r="AI95">
        <v>7.8648359289983398</v>
      </c>
      <c r="AJ95">
        <v>0</v>
      </c>
      <c r="AK95">
        <v>29.398827174430281</v>
      </c>
      <c r="AL95">
        <v>57.698610209208248</v>
      </c>
      <c r="AM95">
        <v>0</v>
      </c>
      <c r="AN95">
        <v>6.153040550244987E-2</v>
      </c>
      <c r="AO95">
        <v>3.928799916</v>
      </c>
      <c r="AP95">
        <v>4.0158606072079532</v>
      </c>
      <c r="AQ95">
        <v>40.227382516996478</v>
      </c>
      <c r="AR95">
        <v>14.967505367844197</v>
      </c>
      <c r="AS95">
        <v>11.318682940472995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3.9677274832298135</v>
      </c>
      <c r="AZ95">
        <v>4.6900761827411168</v>
      </c>
      <c r="BA95">
        <v>3.2083846451612903</v>
      </c>
      <c r="BB95">
        <v>2.3300106329365078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1318.4214094014458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493.91704190973576</v>
      </c>
      <c r="L96">
        <v>17.449812605953518</v>
      </c>
      <c r="M96">
        <v>63.840111150608848</v>
      </c>
      <c r="N96">
        <v>52.898654352392064</v>
      </c>
      <c r="O96">
        <v>73.938570039377581</v>
      </c>
      <c r="P96">
        <v>25.590840718302704</v>
      </c>
      <c r="Q96">
        <v>8.9280933481262341</v>
      </c>
      <c r="R96">
        <v>18.853609798766019</v>
      </c>
      <c r="S96">
        <v>11.755837480314961</v>
      </c>
      <c r="T96">
        <v>1.420292577181208</v>
      </c>
      <c r="U96">
        <v>49.930219272365854</v>
      </c>
      <c r="V96">
        <v>6.0616611167512691</v>
      </c>
      <c r="W96">
        <v>13.630561364485981</v>
      </c>
      <c r="X96">
        <v>62.820079046487244</v>
      </c>
      <c r="Y96">
        <v>0</v>
      </c>
      <c r="Z96">
        <v>2.7624378258181816</v>
      </c>
      <c r="AA96">
        <v>17.857778716455702</v>
      </c>
      <c r="AB96">
        <v>20.866294492915785</v>
      </c>
      <c r="AC96">
        <v>14.962665438138378</v>
      </c>
      <c r="AD96">
        <v>18.694115253651681</v>
      </c>
      <c r="AE96">
        <v>25.417526703111161</v>
      </c>
      <c r="AF96">
        <v>25.021515482998357</v>
      </c>
      <c r="AG96">
        <v>30.92014878491576</v>
      </c>
      <c r="AH96">
        <v>77.205307911861283</v>
      </c>
      <c r="AI96">
        <v>7.8648359289983398</v>
      </c>
      <c r="AJ96">
        <v>0</v>
      </c>
      <c r="AK96">
        <v>29.398827174430281</v>
      </c>
      <c r="AL96">
        <v>57.698610209208248</v>
      </c>
      <c r="AM96">
        <v>0</v>
      </c>
      <c r="AN96">
        <v>6.153040550244987E-2</v>
      </c>
      <c r="AO96">
        <v>3.9821091335999999</v>
      </c>
      <c r="AP96">
        <v>4.0158606072079532</v>
      </c>
      <c r="AQ96">
        <v>40.227382516996478</v>
      </c>
      <c r="AR96">
        <v>14.967505367844197</v>
      </c>
      <c r="AS96">
        <v>11.318682940472995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3.9677274832298135</v>
      </c>
      <c r="AZ96">
        <v>4.6900761827411168</v>
      </c>
      <c r="BA96">
        <v>3.2083846451612903</v>
      </c>
      <c r="BB96">
        <v>2.3300106329365078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1318.4747186190459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493.91704190973576</v>
      </c>
      <c r="L97">
        <v>17.449812605953518</v>
      </c>
      <c r="M97">
        <v>63.840111150608848</v>
      </c>
      <c r="N97">
        <v>52.898654352392064</v>
      </c>
      <c r="O97">
        <v>73.938570039377581</v>
      </c>
      <c r="P97">
        <v>25.590840718302704</v>
      </c>
      <c r="Q97">
        <v>8.9280933481262341</v>
      </c>
      <c r="R97">
        <v>18.853609798766019</v>
      </c>
      <c r="S97">
        <v>11.755837480314961</v>
      </c>
      <c r="T97">
        <v>1.420292577181208</v>
      </c>
      <c r="U97">
        <v>49.930219272365854</v>
      </c>
      <c r="V97">
        <v>6.0616611167512691</v>
      </c>
      <c r="W97">
        <v>13.630561364485981</v>
      </c>
      <c r="X97">
        <v>62.820079046487244</v>
      </c>
      <c r="Y97">
        <v>0</v>
      </c>
      <c r="Z97">
        <v>2.7624378258181816</v>
      </c>
      <c r="AA97">
        <v>17.857778716455702</v>
      </c>
      <c r="AB97">
        <v>20.866294492915785</v>
      </c>
      <c r="AC97">
        <v>14.962665438138378</v>
      </c>
      <c r="AD97">
        <v>18.694115253651681</v>
      </c>
      <c r="AE97">
        <v>25.417526703111161</v>
      </c>
      <c r="AF97">
        <v>25.021515482998357</v>
      </c>
      <c r="AG97">
        <v>30.92014878491576</v>
      </c>
      <c r="AH97">
        <v>77.205307911861283</v>
      </c>
      <c r="AI97">
        <v>7.8648359289983398</v>
      </c>
      <c r="AJ97">
        <v>0</v>
      </c>
      <c r="AK97">
        <v>29.398827174430281</v>
      </c>
      <c r="AL97">
        <v>57.698610209208248</v>
      </c>
      <c r="AM97">
        <v>0</v>
      </c>
      <c r="AN97">
        <v>6.153040550244987E-2</v>
      </c>
      <c r="AO97">
        <v>3.9904539336</v>
      </c>
      <c r="AP97">
        <v>4.0158606072079532</v>
      </c>
      <c r="AQ97">
        <v>40.227382516996478</v>
      </c>
      <c r="AR97">
        <v>14.967505367844197</v>
      </c>
      <c r="AS97">
        <v>11.318682940472995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3.9677274832298135</v>
      </c>
      <c r="AZ97">
        <v>4.6900761827411168</v>
      </c>
      <c r="BA97">
        <v>3.2083846451612903</v>
      </c>
      <c r="BB97">
        <v>2.3300106329365078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1318.4830634190459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493.91704190973576</v>
      </c>
      <c r="L98">
        <v>17.449812605953518</v>
      </c>
      <c r="M98">
        <v>63.840111150608848</v>
      </c>
      <c r="N98">
        <v>52.898654352392064</v>
      </c>
      <c r="O98">
        <v>73.938570039377581</v>
      </c>
      <c r="P98">
        <v>25.590840718302704</v>
      </c>
      <c r="Q98">
        <v>8.9280933481262341</v>
      </c>
      <c r="R98">
        <v>18.853609798766019</v>
      </c>
      <c r="S98">
        <v>11.755837480314961</v>
      </c>
      <c r="T98">
        <v>1.420292577181208</v>
      </c>
      <c r="U98">
        <v>49.930219272365854</v>
      </c>
      <c r="V98">
        <v>6.0616611167512691</v>
      </c>
      <c r="W98">
        <v>13.630561364485981</v>
      </c>
      <c r="X98">
        <v>62.820079046487244</v>
      </c>
      <c r="Y98">
        <v>0</v>
      </c>
      <c r="Z98">
        <v>2.7624378258181816</v>
      </c>
      <c r="AA98">
        <v>17.857778716455702</v>
      </c>
      <c r="AB98">
        <v>20.866294492915785</v>
      </c>
      <c r="AC98">
        <v>14.962665438138378</v>
      </c>
      <c r="AD98">
        <v>18.694115253651681</v>
      </c>
      <c r="AE98">
        <v>25.417526703111161</v>
      </c>
      <c r="AF98">
        <v>25.021515482998357</v>
      </c>
      <c r="AG98">
        <v>30.92014878491576</v>
      </c>
      <c r="AH98">
        <v>77.205307911861283</v>
      </c>
      <c r="AI98">
        <v>7.8648359289983398</v>
      </c>
      <c r="AJ98">
        <v>0</v>
      </c>
      <c r="AK98">
        <v>29.398827174430281</v>
      </c>
      <c r="AL98">
        <v>57.698610209208248</v>
      </c>
      <c r="AM98">
        <v>0</v>
      </c>
      <c r="AN98">
        <v>6.153040550244987E-2</v>
      </c>
      <c r="AO98">
        <v>3.9994219584000001</v>
      </c>
      <c r="AP98">
        <v>4.0158606072079532</v>
      </c>
      <c r="AQ98">
        <v>40.227382516996478</v>
      </c>
      <c r="AR98">
        <v>14.967505367844197</v>
      </c>
      <c r="AS98">
        <v>11.318682940472995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3.9677274832298135</v>
      </c>
      <c r="AZ98">
        <v>4.6900761827411168</v>
      </c>
      <c r="BA98">
        <v>3.2083846451612903</v>
      </c>
      <c r="BB98">
        <v>2.3300106329365078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1318.4920314438459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8.1624651032741031</v>
      </c>
      <c r="L99">
        <f t="shared" si="2"/>
        <v>0.27894356834609352</v>
      </c>
      <c r="M99">
        <f t="shared" si="2"/>
        <v>1.4352928122566981</v>
      </c>
      <c r="N99">
        <f t="shared" si="2"/>
        <v>1.1881585310573362</v>
      </c>
      <c r="O99">
        <f t="shared" si="2"/>
        <v>1.6913288793406307</v>
      </c>
      <c r="P99">
        <f t="shared" si="2"/>
        <v>0.57386325550995398</v>
      </c>
      <c r="Q99">
        <f t="shared" si="2"/>
        <v>0.17561681351669731</v>
      </c>
      <c r="R99">
        <f t="shared" si="2"/>
        <v>0.35664355363000783</v>
      </c>
      <c r="S99">
        <f t="shared" si="2"/>
        <v>0.22221778109109638</v>
      </c>
      <c r="T99">
        <f t="shared" si="2"/>
        <v>2.7938721776632158E-2</v>
      </c>
      <c r="U99">
        <f t="shared" si="2"/>
        <v>1.193475169622132</v>
      </c>
      <c r="V99">
        <f t="shared" si="2"/>
        <v>0.1166167059926244</v>
      </c>
      <c r="W99">
        <f t="shared" si="2"/>
        <v>0.26359423380118724</v>
      </c>
      <c r="X99">
        <f t="shared" si="2"/>
        <v>1.2056906388858599</v>
      </c>
      <c r="Y99">
        <f t="shared" si="2"/>
        <v>0</v>
      </c>
      <c r="Z99">
        <f t="shared" si="2"/>
        <v>8.094389907954537E-2</v>
      </c>
      <c r="AA99">
        <f t="shared" si="2"/>
        <v>0.31462954639588614</v>
      </c>
      <c r="AB99">
        <f t="shared" si="2"/>
        <v>0.50281856101326949</v>
      </c>
      <c r="AC99">
        <f t="shared" si="2"/>
        <v>0.3591039705153215</v>
      </c>
      <c r="AD99">
        <f t="shared" si="2"/>
        <v>0.44865876608764088</v>
      </c>
      <c r="AE99">
        <f t="shared" si="2"/>
        <v>0.61002064087466779</v>
      </c>
      <c r="AF99">
        <f t="shared" si="2"/>
        <v>0.47728539840750606</v>
      </c>
      <c r="AG99">
        <f t="shared" si="2"/>
        <v>0.74208357083797882</v>
      </c>
      <c r="AH99">
        <f t="shared" si="2"/>
        <v>1.8555805744754383</v>
      </c>
      <c r="AI99">
        <f t="shared" si="2"/>
        <v>0.19767150749211632</v>
      </c>
      <c r="AJ99">
        <f t="shared" si="2"/>
        <v>0</v>
      </c>
      <c r="AK99">
        <f t="shared" si="2"/>
        <v>0.70557185218632668</v>
      </c>
      <c r="AL99">
        <f t="shared" si="2"/>
        <v>1.3448082633560634</v>
      </c>
      <c r="AM99">
        <f t="shared" si="2"/>
        <v>2.8367767079359573E-2</v>
      </c>
      <c r="AN99">
        <f t="shared" si="2"/>
        <v>1.4767297320587946E-3</v>
      </c>
      <c r="AO99">
        <f t="shared" si="2"/>
        <v>9.6969167499600037E-2</v>
      </c>
      <c r="AP99">
        <f t="shared" si="2"/>
        <v>0.1101919595758285</v>
      </c>
      <c r="AQ99">
        <f t="shared" si="2"/>
        <v>0.83143228547105574</v>
      </c>
      <c r="AR99">
        <f t="shared" si="2"/>
        <v>0.33863980977101471</v>
      </c>
      <c r="AS99">
        <f t="shared" si="2"/>
        <v>0.26333087760791357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9.5444751462844327E-2</v>
      </c>
      <c r="AZ99">
        <f t="shared" si="2"/>
        <v>0.1125618283857867</v>
      </c>
      <c r="BA99">
        <f t="shared" si="2"/>
        <v>7.7272465826830186E-2</v>
      </c>
      <c r="BB99">
        <f t="shared" si="2"/>
        <v>4.7460290072987077E-2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26.534170251308108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158.30905188032528</v>
      </c>
      <c r="L3">
        <v>63.049322911482484</v>
      </c>
      <c r="M3">
        <v>0</v>
      </c>
      <c r="N3">
        <v>29.089260021003501</v>
      </c>
      <c r="O3">
        <v>48.859055073356622</v>
      </c>
      <c r="P3">
        <v>54.501790509867035</v>
      </c>
      <c r="Q3">
        <v>5.0275781662615469</v>
      </c>
      <c r="R3">
        <v>10.256523676317039</v>
      </c>
      <c r="S3">
        <v>6.4677099062617174</v>
      </c>
      <c r="T3">
        <v>0</v>
      </c>
      <c r="U3">
        <v>233.02</v>
      </c>
      <c r="V3">
        <v>3.5009593908629442</v>
      </c>
      <c r="W3">
        <v>7.8803245452787625</v>
      </c>
      <c r="X3">
        <v>36.340045726668997</v>
      </c>
      <c r="Y3">
        <v>0</v>
      </c>
      <c r="Z3">
        <v>1.597650856</v>
      </c>
      <c r="AA3">
        <v>10.326023716127523</v>
      </c>
      <c r="AB3">
        <v>9.6808260550578726</v>
      </c>
      <c r="AC3">
        <v>7.1196723590846736</v>
      </c>
      <c r="AD3">
        <v>8.9527150228086221</v>
      </c>
      <c r="AE3">
        <v>12.113040484272476</v>
      </c>
      <c r="AF3">
        <v>0</v>
      </c>
      <c r="AG3">
        <v>0</v>
      </c>
      <c r="AH3">
        <v>37.472018759105339</v>
      </c>
      <c r="AI3">
        <v>0.87319459779373676</v>
      </c>
      <c r="AJ3">
        <v>0</v>
      </c>
      <c r="AK3">
        <v>12.591068606849042</v>
      </c>
      <c r="AL3">
        <v>16.367573950000004</v>
      </c>
      <c r="AM3">
        <v>0</v>
      </c>
      <c r="AN3">
        <v>0</v>
      </c>
      <c r="AO3">
        <v>2.3698682600000005</v>
      </c>
      <c r="AP3">
        <v>3.1694137182591557</v>
      </c>
      <c r="AQ3">
        <v>0</v>
      </c>
      <c r="AR3">
        <v>9.7370581384057964</v>
      </c>
      <c r="AS3">
        <v>5.60326483406521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794.27501116551537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158.30905188032528</v>
      </c>
      <c r="L4">
        <v>63.049322911482484</v>
      </c>
      <c r="M4">
        <v>0</v>
      </c>
      <c r="N4">
        <v>29.089260021003501</v>
      </c>
      <c r="O4">
        <v>48.859055073356622</v>
      </c>
      <c r="P4">
        <v>54.501790509867035</v>
      </c>
      <c r="Q4">
        <v>5.0278586431696652</v>
      </c>
      <c r="R4">
        <v>10.256523676317039</v>
      </c>
      <c r="S4">
        <v>6.4677099062617174</v>
      </c>
      <c r="T4">
        <v>0</v>
      </c>
      <c r="U4">
        <v>233.02</v>
      </c>
      <c r="V4">
        <v>3.5009593908629442</v>
      </c>
      <c r="W4">
        <v>7.8803245452787625</v>
      </c>
      <c r="X4">
        <v>36.340045726668997</v>
      </c>
      <c r="Y4">
        <v>0</v>
      </c>
      <c r="Z4">
        <v>1.597650856</v>
      </c>
      <c r="AA4">
        <v>10.326023716127523</v>
      </c>
      <c r="AB4">
        <v>9.6808260550578726</v>
      </c>
      <c r="AC4">
        <v>7.1196723590846736</v>
      </c>
      <c r="AD4">
        <v>8.9527150228086221</v>
      </c>
      <c r="AE4">
        <v>12.113040484272476</v>
      </c>
      <c r="AF4">
        <v>0</v>
      </c>
      <c r="AG4">
        <v>0</v>
      </c>
      <c r="AH4">
        <v>37.472018759105339</v>
      </c>
      <c r="AI4">
        <v>0.87319459779373676</v>
      </c>
      <c r="AJ4">
        <v>0</v>
      </c>
      <c r="AK4">
        <v>12.591068606849042</v>
      </c>
      <c r="AL4">
        <v>16.367573950000004</v>
      </c>
      <c r="AM4">
        <v>0</v>
      </c>
      <c r="AN4">
        <v>0</v>
      </c>
      <c r="AO4">
        <v>2.3698682600000005</v>
      </c>
      <c r="AP4">
        <v>3.1694137182591557</v>
      </c>
      <c r="AQ4">
        <v>0</v>
      </c>
      <c r="AR4">
        <v>9.7370581384057964</v>
      </c>
      <c r="AS4">
        <v>5.60326483406521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794.27529164242344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158.30905188032528</v>
      </c>
      <c r="L5">
        <v>63.049322911482484</v>
      </c>
      <c r="M5">
        <v>0</v>
      </c>
      <c r="N5">
        <v>29.089260021003501</v>
      </c>
      <c r="O5">
        <v>48.859055073356622</v>
      </c>
      <c r="P5">
        <v>54.501790509867035</v>
      </c>
      <c r="Q5">
        <v>5.0278586431696652</v>
      </c>
      <c r="R5">
        <v>10.256523676317039</v>
      </c>
      <c r="S5">
        <v>6.4677099062617174</v>
      </c>
      <c r="T5">
        <v>0</v>
      </c>
      <c r="U5">
        <v>233.02</v>
      </c>
      <c r="V5">
        <v>3.5009593908629442</v>
      </c>
      <c r="W5">
        <v>7.8803245452787625</v>
      </c>
      <c r="X5">
        <v>36.340045726668997</v>
      </c>
      <c r="Y5">
        <v>0</v>
      </c>
      <c r="Z5">
        <v>1.597650856</v>
      </c>
      <c r="AA5">
        <v>10.326023716127523</v>
      </c>
      <c r="AB5">
        <v>9.6808260550578726</v>
      </c>
      <c r="AC5">
        <v>7.1196723590846736</v>
      </c>
      <c r="AD5">
        <v>8.9527150228086221</v>
      </c>
      <c r="AE5">
        <v>12.113040484272476</v>
      </c>
      <c r="AF5">
        <v>0</v>
      </c>
      <c r="AG5">
        <v>0</v>
      </c>
      <c r="AH5">
        <v>37.472018759105339</v>
      </c>
      <c r="AI5">
        <v>0.87319459779373676</v>
      </c>
      <c r="AJ5">
        <v>0</v>
      </c>
      <c r="AK5">
        <v>12.591068606849042</v>
      </c>
      <c r="AL5">
        <v>16.367573950000004</v>
      </c>
      <c r="AM5">
        <v>0</v>
      </c>
      <c r="AN5">
        <v>0</v>
      </c>
      <c r="AO5">
        <v>2.3698682600000005</v>
      </c>
      <c r="AP5">
        <v>3.1694137182591557</v>
      </c>
      <c r="AQ5">
        <v>0</v>
      </c>
      <c r="AR5">
        <v>9.7370581384057964</v>
      </c>
      <c r="AS5">
        <v>5.60326483406521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794.27529164242344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158.30905188032528</v>
      </c>
      <c r="L6">
        <v>63.049322911482484</v>
      </c>
      <c r="M6">
        <v>0</v>
      </c>
      <c r="N6">
        <v>29.089260021003501</v>
      </c>
      <c r="O6">
        <v>48.859055073356622</v>
      </c>
      <c r="P6">
        <v>54.501790509867035</v>
      </c>
      <c r="Q6">
        <v>5.0278586431696652</v>
      </c>
      <c r="R6">
        <v>10.256523676317039</v>
      </c>
      <c r="S6">
        <v>6.4677099062617174</v>
      </c>
      <c r="T6">
        <v>0</v>
      </c>
      <c r="U6">
        <v>233.02</v>
      </c>
      <c r="V6">
        <v>3.5009593908629442</v>
      </c>
      <c r="W6">
        <v>7.8803245452787625</v>
      </c>
      <c r="X6">
        <v>36.340045726668997</v>
      </c>
      <c r="Y6">
        <v>0</v>
      </c>
      <c r="Z6">
        <v>1.597650856</v>
      </c>
      <c r="AA6">
        <v>10.326023716127523</v>
      </c>
      <c r="AB6">
        <v>9.6808260550578726</v>
      </c>
      <c r="AC6">
        <v>7.1196723590846736</v>
      </c>
      <c r="AD6">
        <v>8.9527150228086221</v>
      </c>
      <c r="AE6">
        <v>12.113040484272476</v>
      </c>
      <c r="AF6">
        <v>0</v>
      </c>
      <c r="AG6">
        <v>0</v>
      </c>
      <c r="AH6">
        <v>37.472018759105339</v>
      </c>
      <c r="AI6">
        <v>3.8981898660131735</v>
      </c>
      <c r="AJ6">
        <v>0</v>
      </c>
      <c r="AK6">
        <v>12.591068606849042</v>
      </c>
      <c r="AL6">
        <v>16.367573950000004</v>
      </c>
      <c r="AM6">
        <v>0</v>
      </c>
      <c r="AN6">
        <v>0</v>
      </c>
      <c r="AO6">
        <v>2.3698682600000005</v>
      </c>
      <c r="AP6">
        <v>3.1694137182591557</v>
      </c>
      <c r="AQ6">
        <v>0</v>
      </c>
      <c r="AR6">
        <v>9.7370581384057964</v>
      </c>
      <c r="AS6">
        <v>5.60326483406521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797.30028691064285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158.30905188032528</v>
      </c>
      <c r="L7">
        <v>63.049322911482484</v>
      </c>
      <c r="M7">
        <v>0</v>
      </c>
      <c r="N7">
        <v>29.089260021003501</v>
      </c>
      <c r="O7">
        <v>48.859055073356622</v>
      </c>
      <c r="P7">
        <v>54.501790509867035</v>
      </c>
      <c r="Q7">
        <v>5.0278586431696652</v>
      </c>
      <c r="R7">
        <v>10.256523676317039</v>
      </c>
      <c r="S7">
        <v>6.4677099062617174</v>
      </c>
      <c r="T7">
        <v>0</v>
      </c>
      <c r="U7">
        <v>233.02</v>
      </c>
      <c r="V7">
        <v>3.5009593908629442</v>
      </c>
      <c r="W7">
        <v>7.8803245452787625</v>
      </c>
      <c r="X7">
        <v>36.340045726668997</v>
      </c>
      <c r="Y7">
        <v>0</v>
      </c>
      <c r="Z7">
        <v>1.597650856</v>
      </c>
      <c r="AA7">
        <v>10.326023716127523</v>
      </c>
      <c r="AB7">
        <v>9.6808260550578726</v>
      </c>
      <c r="AC7">
        <v>7.1196723590846736</v>
      </c>
      <c r="AD7">
        <v>8.9527150228086221</v>
      </c>
      <c r="AE7">
        <v>12.113040484272476</v>
      </c>
      <c r="AF7">
        <v>0</v>
      </c>
      <c r="AG7">
        <v>0</v>
      </c>
      <c r="AH7">
        <v>37.472018759105339</v>
      </c>
      <c r="AI7">
        <v>3.8981898660131735</v>
      </c>
      <c r="AJ7">
        <v>0</v>
      </c>
      <c r="AK7">
        <v>12.591068606849042</v>
      </c>
      <c r="AL7">
        <v>16.367573950000004</v>
      </c>
      <c r="AM7">
        <v>0</v>
      </c>
      <c r="AN7">
        <v>0</v>
      </c>
      <c r="AO7">
        <v>2.4419006280000009</v>
      </c>
      <c r="AP7">
        <v>3.1694137182591557</v>
      </c>
      <c r="AQ7">
        <v>0</v>
      </c>
      <c r="AR7">
        <v>9.7370581384057964</v>
      </c>
      <c r="AS7">
        <v>5.60326483406521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797.37231927864286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158.30905188032528</v>
      </c>
      <c r="L8">
        <v>63.049322911482484</v>
      </c>
      <c r="M8">
        <v>0</v>
      </c>
      <c r="N8">
        <v>29.089260021003501</v>
      </c>
      <c r="O8">
        <v>48.859055073356622</v>
      </c>
      <c r="P8">
        <v>54.501790509867035</v>
      </c>
      <c r="Q8">
        <v>5.0278586431696652</v>
      </c>
      <c r="R8">
        <v>10.256523676317039</v>
      </c>
      <c r="S8">
        <v>6.4677099062617174</v>
      </c>
      <c r="T8">
        <v>0</v>
      </c>
      <c r="U8">
        <v>233.02</v>
      </c>
      <c r="V8">
        <v>3.5009593908629442</v>
      </c>
      <c r="W8">
        <v>7.8803245452787625</v>
      </c>
      <c r="X8">
        <v>36.340045726668997</v>
      </c>
      <c r="Y8">
        <v>0</v>
      </c>
      <c r="Z8">
        <v>1.597650856</v>
      </c>
      <c r="AA8">
        <v>10.326023716127523</v>
      </c>
      <c r="AB8">
        <v>9.6808260550578726</v>
      </c>
      <c r="AC8">
        <v>7.1196723590846736</v>
      </c>
      <c r="AD8">
        <v>8.9527150228086221</v>
      </c>
      <c r="AE8">
        <v>12.113040484272476</v>
      </c>
      <c r="AF8">
        <v>0</v>
      </c>
      <c r="AG8">
        <v>0</v>
      </c>
      <c r="AH8">
        <v>37.472018759105339</v>
      </c>
      <c r="AI8">
        <v>3.8981898660131735</v>
      </c>
      <c r="AJ8">
        <v>0</v>
      </c>
      <c r="AK8">
        <v>12.591068606849042</v>
      </c>
      <c r="AL8">
        <v>16.367573950000004</v>
      </c>
      <c r="AM8">
        <v>0</v>
      </c>
      <c r="AN8">
        <v>0</v>
      </c>
      <c r="AO8">
        <v>2.4419006280000009</v>
      </c>
      <c r="AP8">
        <v>3.1694137182591557</v>
      </c>
      <c r="AQ8">
        <v>0</v>
      </c>
      <c r="AR8">
        <v>9.7370581384057964</v>
      </c>
      <c r="AS8">
        <v>5.60326483406521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797.37231927864286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158.30905188032528</v>
      </c>
      <c r="L9">
        <v>63.049322911482484</v>
      </c>
      <c r="M9">
        <v>0</v>
      </c>
      <c r="N9">
        <v>29.089260021003501</v>
      </c>
      <c r="O9">
        <v>48.859055073356622</v>
      </c>
      <c r="P9">
        <v>54.501790509867035</v>
      </c>
      <c r="Q9">
        <v>5.0278586431696652</v>
      </c>
      <c r="R9">
        <v>10.256523676317039</v>
      </c>
      <c r="S9">
        <v>6.4677099062617174</v>
      </c>
      <c r="T9">
        <v>0</v>
      </c>
      <c r="U9">
        <v>233.02</v>
      </c>
      <c r="V9">
        <v>3.5009593908629442</v>
      </c>
      <c r="W9">
        <v>7.8803245452787625</v>
      </c>
      <c r="X9">
        <v>36.340045726668997</v>
      </c>
      <c r="Y9">
        <v>0</v>
      </c>
      <c r="Z9">
        <v>1.597650856</v>
      </c>
      <c r="AA9">
        <v>10.326023716127523</v>
      </c>
      <c r="AB9">
        <v>9.6808260550578726</v>
      </c>
      <c r="AC9">
        <v>7.1196723590846736</v>
      </c>
      <c r="AD9">
        <v>8.9527150228086221</v>
      </c>
      <c r="AE9">
        <v>12.113040484272476</v>
      </c>
      <c r="AF9">
        <v>0</v>
      </c>
      <c r="AG9">
        <v>0</v>
      </c>
      <c r="AH9">
        <v>37.472018759105339</v>
      </c>
      <c r="AI9">
        <v>0.87319459779373676</v>
      </c>
      <c r="AJ9">
        <v>0</v>
      </c>
      <c r="AK9">
        <v>12.591068606849042</v>
      </c>
      <c r="AL9">
        <v>16.367573950000004</v>
      </c>
      <c r="AM9">
        <v>0</v>
      </c>
      <c r="AN9">
        <v>0</v>
      </c>
      <c r="AO9">
        <v>2.4419006280000009</v>
      </c>
      <c r="AP9">
        <v>3.1694137182591557</v>
      </c>
      <c r="AQ9">
        <v>0</v>
      </c>
      <c r="AR9">
        <v>9.7370581384057964</v>
      </c>
      <c r="AS9">
        <v>5.60326483406521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794.34732401042345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158.30905188032528</v>
      </c>
      <c r="L10">
        <v>63.049322911482484</v>
      </c>
      <c r="M10">
        <v>0</v>
      </c>
      <c r="N10">
        <v>29.089260021003501</v>
      </c>
      <c r="O10">
        <v>48.859055073356622</v>
      </c>
      <c r="P10">
        <v>54.501790509867035</v>
      </c>
      <c r="Q10">
        <v>5.0278586431696652</v>
      </c>
      <c r="R10">
        <v>10.256523676317039</v>
      </c>
      <c r="S10">
        <v>6.4677099062617174</v>
      </c>
      <c r="T10">
        <v>0</v>
      </c>
      <c r="U10">
        <v>233.02</v>
      </c>
      <c r="V10">
        <v>3.5009593908629442</v>
      </c>
      <c r="W10">
        <v>7.8803245452787625</v>
      </c>
      <c r="X10">
        <v>36.340045726668997</v>
      </c>
      <c r="Y10">
        <v>0</v>
      </c>
      <c r="Z10">
        <v>1.597650856</v>
      </c>
      <c r="AA10">
        <v>10.326023716127523</v>
      </c>
      <c r="AB10">
        <v>9.6808260550578726</v>
      </c>
      <c r="AC10">
        <v>7.1196723590846736</v>
      </c>
      <c r="AD10">
        <v>8.9527150228086221</v>
      </c>
      <c r="AE10">
        <v>12.113040484272476</v>
      </c>
      <c r="AF10">
        <v>0</v>
      </c>
      <c r="AG10">
        <v>0</v>
      </c>
      <c r="AH10">
        <v>37.472018759105339</v>
      </c>
      <c r="AI10">
        <v>0.87319459779373676</v>
      </c>
      <c r="AJ10">
        <v>0</v>
      </c>
      <c r="AK10">
        <v>12.591068606849042</v>
      </c>
      <c r="AL10">
        <v>16.367573950000004</v>
      </c>
      <c r="AM10">
        <v>0</v>
      </c>
      <c r="AN10">
        <v>0</v>
      </c>
      <c r="AO10">
        <v>2.4419006280000009</v>
      </c>
      <c r="AP10">
        <v>3.1694137182591557</v>
      </c>
      <c r="AQ10">
        <v>0</v>
      </c>
      <c r="AR10">
        <v>9.7370581384057964</v>
      </c>
      <c r="AS10">
        <v>5.60326483406521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794.34732401042345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158.30963433114937</v>
      </c>
      <c r="L11">
        <v>63.05</v>
      </c>
      <c r="M11">
        <v>0</v>
      </c>
      <c r="N11">
        <v>29.089260021003501</v>
      </c>
      <c r="O11">
        <v>48.859055073356622</v>
      </c>
      <c r="P11">
        <v>54.501790509867035</v>
      </c>
      <c r="Q11">
        <v>5.0376989242199111</v>
      </c>
      <c r="R11">
        <v>10.256523676317039</v>
      </c>
      <c r="S11">
        <v>6.4681196251920126</v>
      </c>
      <c r="T11">
        <v>0</v>
      </c>
      <c r="U11">
        <v>233.02</v>
      </c>
      <c r="V11">
        <v>3.5009593908629442</v>
      </c>
      <c r="W11">
        <v>7.8803245452787625</v>
      </c>
      <c r="X11">
        <v>36.340045726668997</v>
      </c>
      <c r="Y11">
        <v>0</v>
      </c>
      <c r="Z11">
        <v>3.1953014579999994</v>
      </c>
      <c r="AA11">
        <v>10.326023716127523</v>
      </c>
      <c r="AB11">
        <v>9.6808260550578726</v>
      </c>
      <c r="AC11">
        <v>7.1196723590846736</v>
      </c>
      <c r="AD11">
        <v>8.9527150228086221</v>
      </c>
      <c r="AE11">
        <v>12.113040484272476</v>
      </c>
      <c r="AF11">
        <v>0</v>
      </c>
      <c r="AG11">
        <v>0</v>
      </c>
      <c r="AH11">
        <v>37.472018759105339</v>
      </c>
      <c r="AI11">
        <v>0.87319459779373676</v>
      </c>
      <c r="AJ11">
        <v>0</v>
      </c>
      <c r="AK11">
        <v>12.591068606849042</v>
      </c>
      <c r="AL11">
        <v>16.367573950000004</v>
      </c>
      <c r="AM11">
        <v>0</v>
      </c>
      <c r="AN11">
        <v>0</v>
      </c>
      <c r="AO11">
        <v>2.4419006280000009</v>
      </c>
      <c r="AP11">
        <v>3.1694137182591557</v>
      </c>
      <c r="AQ11">
        <v>0</v>
      </c>
      <c r="AR11">
        <v>9.7370581384057964</v>
      </c>
      <c r="AS11">
        <v>5.60326483406521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795.95648415174571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158.36122162729103</v>
      </c>
      <c r="L12">
        <v>33.759536634849667</v>
      </c>
      <c r="M12">
        <v>0</v>
      </c>
      <c r="N12">
        <v>29.089260021003501</v>
      </c>
      <c r="O12">
        <v>48.859055073356622</v>
      </c>
      <c r="P12">
        <v>54.501790509867035</v>
      </c>
      <c r="Q12">
        <v>5.0376989242199111</v>
      </c>
      <c r="R12">
        <v>10.256523676317039</v>
      </c>
      <c r="S12">
        <v>6.4681196251920126</v>
      </c>
      <c r="T12">
        <v>0</v>
      </c>
      <c r="U12">
        <v>233.02</v>
      </c>
      <c r="V12">
        <v>3.5009593908629442</v>
      </c>
      <c r="W12">
        <v>7.8803245452787625</v>
      </c>
      <c r="X12">
        <v>36.340045726668997</v>
      </c>
      <c r="Y12">
        <v>0</v>
      </c>
      <c r="Z12">
        <v>3.1953014579999994</v>
      </c>
      <c r="AA12">
        <v>10.326023716127523</v>
      </c>
      <c r="AB12">
        <v>9.6808260550578726</v>
      </c>
      <c r="AC12">
        <v>7.1196723590846736</v>
      </c>
      <c r="AD12">
        <v>8.9527150228086221</v>
      </c>
      <c r="AE12">
        <v>12.113040484272476</v>
      </c>
      <c r="AF12">
        <v>0</v>
      </c>
      <c r="AG12">
        <v>0</v>
      </c>
      <c r="AH12">
        <v>37.472018759105339</v>
      </c>
      <c r="AI12">
        <v>0.87319459779373676</v>
      </c>
      <c r="AJ12">
        <v>0</v>
      </c>
      <c r="AK12">
        <v>12.591068606849042</v>
      </c>
      <c r="AL12">
        <v>16.367573950000004</v>
      </c>
      <c r="AM12">
        <v>0</v>
      </c>
      <c r="AN12">
        <v>0</v>
      </c>
      <c r="AO12">
        <v>2.4419006280000009</v>
      </c>
      <c r="AP12">
        <v>3.1694137182591557</v>
      </c>
      <c r="AQ12">
        <v>0</v>
      </c>
      <c r="AR12">
        <v>9.7370581384057964</v>
      </c>
      <c r="AS12">
        <v>5.60326483406521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766.717608082737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86.809440916565734</v>
      </c>
      <c r="L13">
        <v>33.759695663932206</v>
      </c>
      <c r="M13">
        <v>0</v>
      </c>
      <c r="N13">
        <v>29.089260021003501</v>
      </c>
      <c r="O13">
        <v>48.859055073356622</v>
      </c>
      <c r="P13">
        <v>54.501790509867035</v>
      </c>
      <c r="Q13">
        <v>5.1465409651600762</v>
      </c>
      <c r="R13">
        <v>9.9031200646551731</v>
      </c>
      <c r="S13">
        <v>6.2364399132455457</v>
      </c>
      <c r="T13">
        <v>0</v>
      </c>
      <c r="U13">
        <v>233.02</v>
      </c>
      <c r="V13">
        <v>3.5009593908629442</v>
      </c>
      <c r="W13">
        <v>7.8803245452787625</v>
      </c>
      <c r="X13">
        <v>36.340045726668997</v>
      </c>
      <c r="Y13">
        <v>0</v>
      </c>
      <c r="Z13">
        <v>3.1953014579999994</v>
      </c>
      <c r="AA13">
        <v>10.326023716127523</v>
      </c>
      <c r="AB13">
        <v>9.6808260550578726</v>
      </c>
      <c r="AC13">
        <v>7.1196723590846736</v>
      </c>
      <c r="AD13">
        <v>8.9527150228086221</v>
      </c>
      <c r="AE13">
        <v>12.113040484272476</v>
      </c>
      <c r="AF13">
        <v>0</v>
      </c>
      <c r="AG13">
        <v>0</v>
      </c>
      <c r="AH13">
        <v>37.472018759105339</v>
      </c>
      <c r="AI13">
        <v>3.8981898660131735</v>
      </c>
      <c r="AJ13">
        <v>0</v>
      </c>
      <c r="AK13">
        <v>12.591068606849042</v>
      </c>
      <c r="AL13">
        <v>16.367573950000004</v>
      </c>
      <c r="AM13">
        <v>0</v>
      </c>
      <c r="AN13">
        <v>0</v>
      </c>
      <c r="AO13">
        <v>2.4419006280000009</v>
      </c>
      <c r="AP13">
        <v>3.1694137182591557</v>
      </c>
      <c r="AQ13">
        <v>0</v>
      </c>
      <c r="AR13">
        <v>9.7370581384057964</v>
      </c>
      <c r="AS13">
        <v>5.60326483406521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697.71474038664553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86.809375811430087</v>
      </c>
      <c r="L14">
        <v>33.759571446705877</v>
      </c>
      <c r="M14">
        <v>0</v>
      </c>
      <c r="N14">
        <v>29.089260021003501</v>
      </c>
      <c r="O14">
        <v>48.859055073356622</v>
      </c>
      <c r="P14">
        <v>54.501790509867035</v>
      </c>
      <c r="Q14">
        <v>5.1465409651600762</v>
      </c>
      <c r="R14">
        <v>9.9031200646551731</v>
      </c>
      <c r="S14">
        <v>6.2364399132455457</v>
      </c>
      <c r="T14">
        <v>0</v>
      </c>
      <c r="U14">
        <v>233.02</v>
      </c>
      <c r="V14">
        <v>3.5009593908629442</v>
      </c>
      <c r="W14">
        <v>7.8803245452787625</v>
      </c>
      <c r="X14">
        <v>36.340045726668997</v>
      </c>
      <c r="Y14">
        <v>0</v>
      </c>
      <c r="Z14">
        <v>3.1953014579999994</v>
      </c>
      <c r="AA14">
        <v>10.326023716127523</v>
      </c>
      <c r="AB14">
        <v>9.6808260550578726</v>
      </c>
      <c r="AC14">
        <v>7.1196723590846736</v>
      </c>
      <c r="AD14">
        <v>8.9527150228086221</v>
      </c>
      <c r="AE14">
        <v>12.113040484272476</v>
      </c>
      <c r="AF14">
        <v>0</v>
      </c>
      <c r="AG14">
        <v>0</v>
      </c>
      <c r="AH14">
        <v>37.472018759105339</v>
      </c>
      <c r="AI14">
        <v>3.8981898660131735</v>
      </c>
      <c r="AJ14">
        <v>0</v>
      </c>
      <c r="AK14">
        <v>12.591068606849042</v>
      </c>
      <c r="AL14">
        <v>16.367573950000004</v>
      </c>
      <c r="AM14">
        <v>0</v>
      </c>
      <c r="AN14">
        <v>0</v>
      </c>
      <c r="AO14">
        <v>2.4419006280000009</v>
      </c>
      <c r="AP14">
        <v>3.1694137182591557</v>
      </c>
      <c r="AQ14">
        <v>0</v>
      </c>
      <c r="AR14">
        <v>9.7370581384057964</v>
      </c>
      <c r="AS14">
        <v>5.60326483406521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697.71455106428357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86.809108467175903</v>
      </c>
      <c r="L15">
        <v>24.489457727766816</v>
      </c>
      <c r="M15">
        <v>0</v>
      </c>
      <c r="N15">
        <v>29.089260021003501</v>
      </c>
      <c r="O15">
        <v>48.859055073356622</v>
      </c>
      <c r="P15">
        <v>54.501790509867035</v>
      </c>
      <c r="Q15">
        <v>2.8916284607508538</v>
      </c>
      <c r="R15">
        <v>5.7885782814411959</v>
      </c>
      <c r="S15">
        <v>3.8599599750271447</v>
      </c>
      <c r="T15">
        <v>0</v>
      </c>
      <c r="U15">
        <v>233.02</v>
      </c>
      <c r="V15">
        <v>3.5009593908629442</v>
      </c>
      <c r="W15">
        <v>7.8803245452787625</v>
      </c>
      <c r="X15">
        <v>36.340045726668997</v>
      </c>
      <c r="Y15">
        <v>0</v>
      </c>
      <c r="Z15">
        <v>3.1953014579999994</v>
      </c>
      <c r="AA15">
        <v>10.326023716127523</v>
      </c>
      <c r="AB15">
        <v>9.6808260550578726</v>
      </c>
      <c r="AC15">
        <v>7.1196723590846736</v>
      </c>
      <c r="AD15">
        <v>8.9527150228086221</v>
      </c>
      <c r="AE15">
        <v>12.113040484272476</v>
      </c>
      <c r="AF15">
        <v>0</v>
      </c>
      <c r="AG15">
        <v>0</v>
      </c>
      <c r="AH15">
        <v>37.472018759105339</v>
      </c>
      <c r="AI15">
        <v>3.8981898660131735</v>
      </c>
      <c r="AJ15">
        <v>0</v>
      </c>
      <c r="AK15">
        <v>12.591068606849042</v>
      </c>
      <c r="AL15">
        <v>16.367573950000004</v>
      </c>
      <c r="AM15">
        <v>0</v>
      </c>
      <c r="AN15">
        <v>0</v>
      </c>
      <c r="AO15">
        <v>2.3698682600000005</v>
      </c>
      <c r="AP15">
        <v>2.8242300032281697</v>
      </c>
      <c r="AQ15">
        <v>0</v>
      </c>
      <c r="AR15">
        <v>7.8437414615942025</v>
      </c>
      <c r="AS15">
        <v>7.9104916310741222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679.69492981241501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86.809108467175903</v>
      </c>
      <c r="L16">
        <v>33.759644082091647</v>
      </c>
      <c r="M16">
        <v>0</v>
      </c>
      <c r="N16">
        <v>29.089260021003501</v>
      </c>
      <c r="O16">
        <v>48.859055073356622</v>
      </c>
      <c r="P16">
        <v>54.501790509867035</v>
      </c>
      <c r="Q16">
        <v>2.8916284607508538</v>
      </c>
      <c r="R16">
        <v>5.7885782814411959</v>
      </c>
      <c r="S16">
        <v>3.8599599750271447</v>
      </c>
      <c r="T16">
        <v>0</v>
      </c>
      <c r="U16">
        <v>233.02</v>
      </c>
      <c r="V16">
        <v>3.5009593908629442</v>
      </c>
      <c r="W16">
        <v>7.8803245452787625</v>
      </c>
      <c r="X16">
        <v>36.340045726668997</v>
      </c>
      <c r="Y16">
        <v>0</v>
      </c>
      <c r="Z16">
        <v>3.1953014579999994</v>
      </c>
      <c r="AA16">
        <v>10.326023716127523</v>
      </c>
      <c r="AB16">
        <v>9.6808260550578726</v>
      </c>
      <c r="AC16">
        <v>7.1196723590846736</v>
      </c>
      <c r="AD16">
        <v>8.9527150228086221</v>
      </c>
      <c r="AE16">
        <v>12.113040484272476</v>
      </c>
      <c r="AF16">
        <v>0</v>
      </c>
      <c r="AG16">
        <v>0</v>
      </c>
      <c r="AH16">
        <v>37.472018759105339</v>
      </c>
      <c r="AI16">
        <v>3.8981898660131735</v>
      </c>
      <c r="AJ16">
        <v>0</v>
      </c>
      <c r="AK16">
        <v>12.591068606849042</v>
      </c>
      <c r="AL16">
        <v>16.367573950000004</v>
      </c>
      <c r="AM16">
        <v>0</v>
      </c>
      <c r="AN16">
        <v>0</v>
      </c>
      <c r="AO16">
        <v>2.3698682600000005</v>
      </c>
      <c r="AP16">
        <v>2.8242300032281697</v>
      </c>
      <c r="AQ16">
        <v>0</v>
      </c>
      <c r="AR16">
        <v>7.8437414615942025</v>
      </c>
      <c r="AS16">
        <v>7.9104916310741222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688.9651161667399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86.809108467175903</v>
      </c>
      <c r="L17">
        <v>35.000329861929217</v>
      </c>
      <c r="M17">
        <v>0</v>
      </c>
      <c r="N17">
        <v>29.089260021003501</v>
      </c>
      <c r="O17">
        <v>48.859055073356622</v>
      </c>
      <c r="P17">
        <v>54.501790509867035</v>
      </c>
      <c r="Q17">
        <v>2.8916284607508538</v>
      </c>
      <c r="R17">
        <v>5.7881072433254479</v>
      </c>
      <c r="S17">
        <v>3.8599599750271447</v>
      </c>
      <c r="T17">
        <v>0</v>
      </c>
      <c r="U17">
        <v>233.02</v>
      </c>
      <c r="V17">
        <v>3.5009593908629442</v>
      </c>
      <c r="W17">
        <v>7.8803245452787625</v>
      </c>
      <c r="X17">
        <v>36.340045726668997</v>
      </c>
      <c r="Y17">
        <v>0</v>
      </c>
      <c r="Z17">
        <v>3.1953014579999994</v>
      </c>
      <c r="AA17">
        <v>10.326023716127523</v>
      </c>
      <c r="AB17">
        <v>9.6808260550578726</v>
      </c>
      <c r="AC17">
        <v>7.1196723590846736</v>
      </c>
      <c r="AD17">
        <v>8.9527150228086221</v>
      </c>
      <c r="AE17">
        <v>12.113040484272476</v>
      </c>
      <c r="AF17">
        <v>0</v>
      </c>
      <c r="AG17">
        <v>0</v>
      </c>
      <c r="AH17">
        <v>37.472018759105339</v>
      </c>
      <c r="AI17">
        <v>3.8981898660131735</v>
      </c>
      <c r="AJ17">
        <v>0</v>
      </c>
      <c r="AK17">
        <v>12.591068606849042</v>
      </c>
      <c r="AL17">
        <v>16.367573950000004</v>
      </c>
      <c r="AM17">
        <v>0</v>
      </c>
      <c r="AN17">
        <v>0</v>
      </c>
      <c r="AO17">
        <v>2.3698682600000005</v>
      </c>
      <c r="AP17">
        <v>2.8242300032281697</v>
      </c>
      <c r="AQ17">
        <v>0</v>
      </c>
      <c r="AR17">
        <v>7.8437414615942025</v>
      </c>
      <c r="AS17">
        <v>7.9104916310741222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690.20533090846163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86.809108467175903</v>
      </c>
      <c r="L18">
        <v>33.759461562998403</v>
      </c>
      <c r="M18">
        <v>0</v>
      </c>
      <c r="N18">
        <v>29.089260021003501</v>
      </c>
      <c r="O18">
        <v>48.859055073356622</v>
      </c>
      <c r="P18">
        <v>54.501790509867035</v>
      </c>
      <c r="Q18">
        <v>2.8916284607508538</v>
      </c>
      <c r="R18">
        <v>5.7881072433254479</v>
      </c>
      <c r="S18">
        <v>3.8599599750271447</v>
      </c>
      <c r="T18">
        <v>0</v>
      </c>
      <c r="U18">
        <v>233.02</v>
      </c>
      <c r="V18">
        <v>3.5009593908629442</v>
      </c>
      <c r="W18">
        <v>7.8803245452787625</v>
      </c>
      <c r="X18">
        <v>36.340045726668997</v>
      </c>
      <c r="Y18">
        <v>0</v>
      </c>
      <c r="Z18">
        <v>3.1953014579999994</v>
      </c>
      <c r="AA18">
        <v>10.326023716127523</v>
      </c>
      <c r="AB18">
        <v>9.6808260550578726</v>
      </c>
      <c r="AC18">
        <v>7.1196723590846736</v>
      </c>
      <c r="AD18">
        <v>8.9527150228086221</v>
      </c>
      <c r="AE18">
        <v>12.113040484272476</v>
      </c>
      <c r="AF18">
        <v>0</v>
      </c>
      <c r="AG18">
        <v>0</v>
      </c>
      <c r="AH18">
        <v>37.472018759105339</v>
      </c>
      <c r="AI18">
        <v>3.8981898660131735</v>
      </c>
      <c r="AJ18">
        <v>0</v>
      </c>
      <c r="AK18">
        <v>12.591068606849042</v>
      </c>
      <c r="AL18">
        <v>16.367573950000004</v>
      </c>
      <c r="AM18">
        <v>0</v>
      </c>
      <c r="AN18">
        <v>0</v>
      </c>
      <c r="AO18">
        <v>2.3698682600000005</v>
      </c>
      <c r="AP18">
        <v>2.8242300032281697</v>
      </c>
      <c r="AQ18">
        <v>0</v>
      </c>
      <c r="AR18">
        <v>7.8437414615942025</v>
      </c>
      <c r="AS18">
        <v>7.9104916310741222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688.96446260953087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86.809108467175903</v>
      </c>
      <c r="L19">
        <v>32.329940678899085</v>
      </c>
      <c r="M19">
        <v>0</v>
      </c>
      <c r="N19">
        <v>29.089260021003501</v>
      </c>
      <c r="O19">
        <v>48.859055073356622</v>
      </c>
      <c r="P19">
        <v>54.501790509867035</v>
      </c>
      <c r="Q19">
        <v>2.8916284607508538</v>
      </c>
      <c r="R19">
        <v>5.7885782814411959</v>
      </c>
      <c r="S19">
        <v>3.8599599750271447</v>
      </c>
      <c r="T19">
        <v>0</v>
      </c>
      <c r="U19">
        <v>233.02</v>
      </c>
      <c r="V19">
        <v>3.5005081458145817</v>
      </c>
      <c r="W19">
        <v>7.8797330461783446</v>
      </c>
      <c r="X19">
        <v>36.336238923799591</v>
      </c>
      <c r="Y19">
        <v>0</v>
      </c>
      <c r="Z19">
        <v>1.597650856</v>
      </c>
      <c r="AA19">
        <v>10.326023716127523</v>
      </c>
      <c r="AB19">
        <v>9.6808260550578726</v>
      </c>
      <c r="AC19">
        <v>7.1196723590846736</v>
      </c>
      <c r="AD19">
        <v>8.9527150228086221</v>
      </c>
      <c r="AE19">
        <v>12.113040484272476</v>
      </c>
      <c r="AF19">
        <v>0</v>
      </c>
      <c r="AG19">
        <v>0</v>
      </c>
      <c r="AH19">
        <v>37.472018759105339</v>
      </c>
      <c r="AI19">
        <v>3.991746490604275</v>
      </c>
      <c r="AJ19">
        <v>0</v>
      </c>
      <c r="AK19">
        <v>12.591068606849042</v>
      </c>
      <c r="AL19">
        <v>16.367573950000004</v>
      </c>
      <c r="AM19">
        <v>0</v>
      </c>
      <c r="AN19">
        <v>0</v>
      </c>
      <c r="AO19">
        <v>2.3410552620000007</v>
      </c>
      <c r="AP19">
        <v>2.8242300032281697</v>
      </c>
      <c r="AQ19">
        <v>0</v>
      </c>
      <c r="AR19">
        <v>7.8437414615942025</v>
      </c>
      <c r="AS19">
        <v>5.60326483406521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683.69042944411137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86.809108467175903</v>
      </c>
      <c r="L20">
        <v>33.760111022505193</v>
      </c>
      <c r="M20">
        <v>0</v>
      </c>
      <c r="N20">
        <v>29.089260021003501</v>
      </c>
      <c r="O20">
        <v>48.859055073356622</v>
      </c>
      <c r="P20">
        <v>54.501790509867035</v>
      </c>
      <c r="Q20">
        <v>2.8916284607508538</v>
      </c>
      <c r="R20">
        <v>5.7885782814411959</v>
      </c>
      <c r="S20">
        <v>3.8599599750271447</v>
      </c>
      <c r="T20">
        <v>0</v>
      </c>
      <c r="U20">
        <v>233.02</v>
      </c>
      <c r="V20">
        <v>3.5005081458145817</v>
      </c>
      <c r="W20">
        <v>7.8797330461783446</v>
      </c>
      <c r="X20">
        <v>36.336238923799591</v>
      </c>
      <c r="Y20">
        <v>0</v>
      </c>
      <c r="Z20">
        <v>1.597650856</v>
      </c>
      <c r="AA20">
        <v>10.326023716127523</v>
      </c>
      <c r="AB20">
        <v>9.6808260550578726</v>
      </c>
      <c r="AC20">
        <v>7.1196723590846736</v>
      </c>
      <c r="AD20">
        <v>8.9527150228086221</v>
      </c>
      <c r="AE20">
        <v>12.113040484272476</v>
      </c>
      <c r="AF20">
        <v>0</v>
      </c>
      <c r="AG20">
        <v>0</v>
      </c>
      <c r="AH20">
        <v>37.472018759105339</v>
      </c>
      <c r="AI20">
        <v>3.991746490604275</v>
      </c>
      <c r="AJ20">
        <v>0</v>
      </c>
      <c r="AK20">
        <v>12.591068606849042</v>
      </c>
      <c r="AL20">
        <v>16.367573950000004</v>
      </c>
      <c r="AM20">
        <v>0</v>
      </c>
      <c r="AN20">
        <v>0</v>
      </c>
      <c r="AO20">
        <v>2.3410552620000007</v>
      </c>
      <c r="AP20">
        <v>2.8242300032281697</v>
      </c>
      <c r="AQ20">
        <v>0</v>
      </c>
      <c r="AR20">
        <v>7.8437414615942025</v>
      </c>
      <c r="AS20">
        <v>5.60326483406521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685.12059978771742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86.809108467175903</v>
      </c>
      <c r="L21">
        <v>33.760111022505193</v>
      </c>
      <c r="M21">
        <v>0</v>
      </c>
      <c r="N21">
        <v>29.089260021003501</v>
      </c>
      <c r="O21">
        <v>48.859055073356622</v>
      </c>
      <c r="P21">
        <v>54.501790509867035</v>
      </c>
      <c r="Q21">
        <v>2.8916284607508538</v>
      </c>
      <c r="R21">
        <v>5.7885782814411959</v>
      </c>
      <c r="S21">
        <v>3.8599599750271447</v>
      </c>
      <c r="T21">
        <v>0</v>
      </c>
      <c r="U21">
        <v>233.02</v>
      </c>
      <c r="V21">
        <v>3.5005081458145817</v>
      </c>
      <c r="W21">
        <v>7.8797330461783446</v>
      </c>
      <c r="X21">
        <v>36.336238923799591</v>
      </c>
      <c r="Y21">
        <v>0</v>
      </c>
      <c r="Z21">
        <v>1.597650856</v>
      </c>
      <c r="AA21">
        <v>10.326023716127523</v>
      </c>
      <c r="AB21">
        <v>9.6808260550578726</v>
      </c>
      <c r="AC21">
        <v>7.1196723590846736</v>
      </c>
      <c r="AD21">
        <v>8.9527150228086221</v>
      </c>
      <c r="AE21">
        <v>12.113040484272476</v>
      </c>
      <c r="AF21">
        <v>0</v>
      </c>
      <c r="AG21">
        <v>0</v>
      </c>
      <c r="AH21">
        <v>37.472018759105339</v>
      </c>
      <c r="AI21">
        <v>0.87319459779373676</v>
      </c>
      <c r="AJ21">
        <v>0</v>
      </c>
      <c r="AK21">
        <v>12.591068606849042</v>
      </c>
      <c r="AL21">
        <v>16.367573950000004</v>
      </c>
      <c r="AM21">
        <v>0</v>
      </c>
      <c r="AN21">
        <v>0</v>
      </c>
      <c r="AO21">
        <v>2.3410552620000007</v>
      </c>
      <c r="AP21">
        <v>2.8242300032281697</v>
      </c>
      <c r="AQ21">
        <v>0</v>
      </c>
      <c r="AR21">
        <v>7.8437414615942025</v>
      </c>
      <c r="AS21">
        <v>5.60326483406521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682.00204789490681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86.809108467175903</v>
      </c>
      <c r="L22">
        <v>33.759888892545661</v>
      </c>
      <c r="M22">
        <v>0</v>
      </c>
      <c r="N22">
        <v>29.089260021003501</v>
      </c>
      <c r="O22">
        <v>48.859055073356622</v>
      </c>
      <c r="P22">
        <v>54.501790509867035</v>
      </c>
      <c r="Q22">
        <v>2.8916284607508538</v>
      </c>
      <c r="R22">
        <v>5.7885782814411959</v>
      </c>
      <c r="S22">
        <v>3.8599599750271447</v>
      </c>
      <c r="T22">
        <v>0</v>
      </c>
      <c r="U22">
        <v>233.02</v>
      </c>
      <c r="V22">
        <v>3.5005081458145817</v>
      </c>
      <c r="W22">
        <v>7.8797330461783446</v>
      </c>
      <c r="X22">
        <v>36.336238923799591</v>
      </c>
      <c r="Y22">
        <v>0</v>
      </c>
      <c r="Z22">
        <v>1.597650856</v>
      </c>
      <c r="AA22">
        <v>10.326023716127523</v>
      </c>
      <c r="AB22">
        <v>9.6808260550578726</v>
      </c>
      <c r="AC22">
        <v>7.1196723590846736</v>
      </c>
      <c r="AD22">
        <v>8.9527150228086221</v>
      </c>
      <c r="AE22">
        <v>12.113040484272476</v>
      </c>
      <c r="AF22">
        <v>0</v>
      </c>
      <c r="AG22">
        <v>0</v>
      </c>
      <c r="AH22">
        <v>37.472018759105339</v>
      </c>
      <c r="AI22">
        <v>0.87319459779373676</v>
      </c>
      <c r="AJ22">
        <v>0</v>
      </c>
      <c r="AK22">
        <v>12.591068606849042</v>
      </c>
      <c r="AL22">
        <v>16.367573950000004</v>
      </c>
      <c r="AM22">
        <v>0</v>
      </c>
      <c r="AN22">
        <v>0</v>
      </c>
      <c r="AO22">
        <v>2.3410552620000007</v>
      </c>
      <c r="AP22">
        <v>2.8242300032281697</v>
      </c>
      <c r="AQ22">
        <v>0</v>
      </c>
      <c r="AR22">
        <v>7.8437414615942025</v>
      </c>
      <c r="AS22">
        <v>5.60326483406521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682.00182576494728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86.809108467175903</v>
      </c>
      <c r="L23">
        <v>33.759837214909112</v>
      </c>
      <c r="M23">
        <v>0</v>
      </c>
      <c r="N23">
        <v>29.089260021003501</v>
      </c>
      <c r="O23">
        <v>48.859055073356622</v>
      </c>
      <c r="P23">
        <v>54.501790509867035</v>
      </c>
      <c r="Q23">
        <v>2.7904120762886597</v>
      </c>
      <c r="R23">
        <v>5.5795747576582713</v>
      </c>
      <c r="S23">
        <v>3.7209696827133478</v>
      </c>
      <c r="T23">
        <v>0</v>
      </c>
      <c r="U23">
        <v>233.02</v>
      </c>
      <c r="V23">
        <v>3.5005081458145817</v>
      </c>
      <c r="W23">
        <v>7.8797330461783446</v>
      </c>
      <c r="X23">
        <v>36.336238923799591</v>
      </c>
      <c r="Y23">
        <v>0</v>
      </c>
      <c r="Z23">
        <v>1.597650856</v>
      </c>
      <c r="AA23">
        <v>10.326023716127523</v>
      </c>
      <c r="AB23">
        <v>9.6808260550578726</v>
      </c>
      <c r="AC23">
        <v>7.1196723590846736</v>
      </c>
      <c r="AD23">
        <v>8.9527150228086221</v>
      </c>
      <c r="AE23">
        <v>12.113040484272476</v>
      </c>
      <c r="AF23">
        <v>0</v>
      </c>
      <c r="AG23">
        <v>0</v>
      </c>
      <c r="AH23">
        <v>37.472018759105339</v>
      </c>
      <c r="AI23">
        <v>3.4304069549538694</v>
      </c>
      <c r="AJ23">
        <v>0</v>
      </c>
      <c r="AK23">
        <v>12.591068606849042</v>
      </c>
      <c r="AL23">
        <v>19.444677900344235</v>
      </c>
      <c r="AM23">
        <v>0</v>
      </c>
      <c r="AN23">
        <v>0</v>
      </c>
      <c r="AO23">
        <v>2.3410552620000007</v>
      </c>
      <c r="AP23">
        <v>2.8242300032281697</v>
      </c>
      <c r="AQ23">
        <v>0</v>
      </c>
      <c r="AR23">
        <v>7.8437414615942025</v>
      </c>
      <c r="AS23">
        <v>4.2848497047774421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685.86846506496863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86.809108467175903</v>
      </c>
      <c r="L24">
        <v>33.759275899049115</v>
      </c>
      <c r="M24">
        <v>0</v>
      </c>
      <c r="N24">
        <v>29.089260021003501</v>
      </c>
      <c r="O24">
        <v>48.859055073356622</v>
      </c>
      <c r="P24">
        <v>54.501790509867035</v>
      </c>
      <c r="Q24">
        <v>2.7904120762886597</v>
      </c>
      <c r="R24">
        <v>5.5795747576582713</v>
      </c>
      <c r="S24">
        <v>3.7209696827133478</v>
      </c>
      <c r="T24">
        <v>0</v>
      </c>
      <c r="U24">
        <v>233.02</v>
      </c>
      <c r="V24">
        <v>3.5005081458145817</v>
      </c>
      <c r="W24">
        <v>7.8797330461783446</v>
      </c>
      <c r="X24">
        <v>36.336238923799591</v>
      </c>
      <c r="Y24">
        <v>0</v>
      </c>
      <c r="Z24">
        <v>1.597650856</v>
      </c>
      <c r="AA24">
        <v>10.326023716127523</v>
      </c>
      <c r="AB24">
        <v>9.6808260550578726</v>
      </c>
      <c r="AC24">
        <v>7.1196723590846736</v>
      </c>
      <c r="AD24">
        <v>8.9527150228086221</v>
      </c>
      <c r="AE24">
        <v>12.113040484272476</v>
      </c>
      <c r="AF24">
        <v>0</v>
      </c>
      <c r="AG24">
        <v>0</v>
      </c>
      <c r="AH24">
        <v>37.472018759105339</v>
      </c>
      <c r="AI24">
        <v>0.87319459779373676</v>
      </c>
      <c r="AJ24">
        <v>0</v>
      </c>
      <c r="AK24">
        <v>12.591068606849042</v>
      </c>
      <c r="AL24">
        <v>19.444677900344235</v>
      </c>
      <c r="AM24">
        <v>0</v>
      </c>
      <c r="AN24">
        <v>0</v>
      </c>
      <c r="AO24">
        <v>2.3410552620000007</v>
      </c>
      <c r="AP24">
        <v>2.8242300032281697</v>
      </c>
      <c r="AQ24">
        <v>0</v>
      </c>
      <c r="AR24">
        <v>7.8437414615942025</v>
      </c>
      <c r="AS24">
        <v>4.2848497047774421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683.31069139194835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86.809108467175903</v>
      </c>
      <c r="L25">
        <v>28.90976133539813</v>
      </c>
      <c r="M25">
        <v>0</v>
      </c>
      <c r="N25">
        <v>29.089260021003501</v>
      </c>
      <c r="O25">
        <v>48.859055073356622</v>
      </c>
      <c r="P25">
        <v>54.501790509867035</v>
      </c>
      <c r="Q25">
        <v>2.7904120762886597</v>
      </c>
      <c r="R25">
        <v>5.5795747576582713</v>
      </c>
      <c r="S25">
        <v>3.7209696827133478</v>
      </c>
      <c r="T25">
        <v>0</v>
      </c>
      <c r="U25">
        <v>233.02</v>
      </c>
      <c r="V25">
        <v>3.5005081458145817</v>
      </c>
      <c r="W25">
        <v>7.8797330461783446</v>
      </c>
      <c r="X25">
        <v>36.336238923799591</v>
      </c>
      <c r="Y25">
        <v>0</v>
      </c>
      <c r="Z25">
        <v>1.597650856</v>
      </c>
      <c r="AA25">
        <v>10.326023716127523</v>
      </c>
      <c r="AB25">
        <v>9.6808260550578726</v>
      </c>
      <c r="AC25">
        <v>7.1196723590846736</v>
      </c>
      <c r="AD25">
        <v>8.9527150228086221</v>
      </c>
      <c r="AE25">
        <v>12.113040484272476</v>
      </c>
      <c r="AF25">
        <v>0</v>
      </c>
      <c r="AG25">
        <v>0</v>
      </c>
      <c r="AH25">
        <v>37.472018759105339</v>
      </c>
      <c r="AI25">
        <v>2.806696618771003</v>
      </c>
      <c r="AJ25">
        <v>0</v>
      </c>
      <c r="AK25">
        <v>12.591068606849042</v>
      </c>
      <c r="AL25">
        <v>19.444677900344235</v>
      </c>
      <c r="AM25">
        <v>0</v>
      </c>
      <c r="AN25">
        <v>0</v>
      </c>
      <c r="AO25">
        <v>2.3410552620000007</v>
      </c>
      <c r="AP25">
        <v>2.8242300032281697</v>
      </c>
      <c r="AQ25">
        <v>0</v>
      </c>
      <c r="AR25">
        <v>7.8437414615942025</v>
      </c>
      <c r="AS25">
        <v>4.2848497047774421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680.39467884927467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158.3541577731628</v>
      </c>
      <c r="L26">
        <v>33.759888892545661</v>
      </c>
      <c r="M26">
        <v>0</v>
      </c>
      <c r="N26">
        <v>29.089260021003501</v>
      </c>
      <c r="O26">
        <v>48.859055073356622</v>
      </c>
      <c r="P26">
        <v>54.501790509867035</v>
      </c>
      <c r="Q26">
        <v>5.3432364771929821</v>
      </c>
      <c r="R26">
        <v>10.251371811337467</v>
      </c>
      <c r="S26">
        <v>6.4698566324298632</v>
      </c>
      <c r="T26">
        <v>0</v>
      </c>
      <c r="U26">
        <v>233.02</v>
      </c>
      <c r="V26">
        <v>3.5005081458145817</v>
      </c>
      <c r="W26">
        <v>7.8797330461783446</v>
      </c>
      <c r="X26">
        <v>36.336238923799591</v>
      </c>
      <c r="Y26">
        <v>0</v>
      </c>
      <c r="Z26">
        <v>1.597650856</v>
      </c>
      <c r="AA26">
        <v>10.326023716127523</v>
      </c>
      <c r="AB26">
        <v>9.6808260550578726</v>
      </c>
      <c r="AC26">
        <v>7.1196723590846736</v>
      </c>
      <c r="AD26">
        <v>8.9527150228086221</v>
      </c>
      <c r="AE26">
        <v>12.113040484272476</v>
      </c>
      <c r="AF26">
        <v>0</v>
      </c>
      <c r="AG26">
        <v>0</v>
      </c>
      <c r="AH26">
        <v>37.472018759105339</v>
      </c>
      <c r="AI26">
        <v>16.021871741383077</v>
      </c>
      <c r="AJ26">
        <v>0</v>
      </c>
      <c r="AK26">
        <v>12.591068606849042</v>
      </c>
      <c r="AL26">
        <v>19.444677900344235</v>
      </c>
      <c r="AM26">
        <v>0</v>
      </c>
      <c r="AN26">
        <v>0</v>
      </c>
      <c r="AO26">
        <v>2.3410552620000007</v>
      </c>
      <c r="AP26">
        <v>2.8242300032281697</v>
      </c>
      <c r="AQ26">
        <v>0</v>
      </c>
      <c r="AR26">
        <v>7.8437414615942025</v>
      </c>
      <c r="AS26">
        <v>4.2848497047774421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779.97853923932121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158.30918711908234</v>
      </c>
      <c r="L27">
        <v>63.047998479324022</v>
      </c>
      <c r="M27">
        <v>0</v>
      </c>
      <c r="N27">
        <v>29.089260021003501</v>
      </c>
      <c r="O27">
        <v>48.859055073356622</v>
      </c>
      <c r="P27">
        <v>54.501790509867035</v>
      </c>
      <c r="Q27">
        <v>5.3432364771929821</v>
      </c>
      <c r="R27">
        <v>10.251371811337467</v>
      </c>
      <c r="S27">
        <v>6.4698566324298632</v>
      </c>
      <c r="T27">
        <v>0</v>
      </c>
      <c r="U27">
        <v>233.02</v>
      </c>
      <c r="V27">
        <v>3.5005081458145817</v>
      </c>
      <c r="W27">
        <v>7.8797330461783446</v>
      </c>
      <c r="X27">
        <v>36.336238923799591</v>
      </c>
      <c r="Y27">
        <v>0</v>
      </c>
      <c r="Z27">
        <v>1.597650856</v>
      </c>
      <c r="AA27">
        <v>10.326023716127523</v>
      </c>
      <c r="AB27">
        <v>9.6808260550578726</v>
      </c>
      <c r="AC27">
        <v>7.1196723590846736</v>
      </c>
      <c r="AD27">
        <v>8.9527150228086221</v>
      </c>
      <c r="AE27">
        <v>12.113040484272476</v>
      </c>
      <c r="AF27">
        <v>0</v>
      </c>
      <c r="AG27">
        <v>0</v>
      </c>
      <c r="AH27">
        <v>37.472018759105339</v>
      </c>
      <c r="AI27">
        <v>16.021871741383077</v>
      </c>
      <c r="AJ27">
        <v>0</v>
      </c>
      <c r="AK27">
        <v>12.591068606849042</v>
      </c>
      <c r="AL27">
        <v>19.444677900344235</v>
      </c>
      <c r="AM27">
        <v>0</v>
      </c>
      <c r="AN27">
        <v>0</v>
      </c>
      <c r="AO27">
        <v>2.3410552620000007</v>
      </c>
      <c r="AP27">
        <v>2.8242300032281697</v>
      </c>
      <c r="AQ27">
        <v>0</v>
      </c>
      <c r="AR27">
        <v>7.8437414615942025</v>
      </c>
      <c r="AS27">
        <v>4.2848497047774421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809.2216781720191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158.30918711908234</v>
      </c>
      <c r="L28">
        <v>63.047998479324022</v>
      </c>
      <c r="M28">
        <v>0</v>
      </c>
      <c r="N28">
        <v>29.089260021003501</v>
      </c>
      <c r="O28">
        <v>48.859055073356622</v>
      </c>
      <c r="P28">
        <v>54.501790509867035</v>
      </c>
      <c r="Q28">
        <v>5.3432364771929821</v>
      </c>
      <c r="R28">
        <v>10.251371811337467</v>
      </c>
      <c r="S28">
        <v>6.4698566324298632</v>
      </c>
      <c r="T28">
        <v>0</v>
      </c>
      <c r="U28">
        <v>233.02</v>
      </c>
      <c r="V28">
        <v>3.5005081458145817</v>
      </c>
      <c r="W28">
        <v>7.8797330461783446</v>
      </c>
      <c r="X28">
        <v>36.336238923799591</v>
      </c>
      <c r="Y28">
        <v>0</v>
      </c>
      <c r="Z28">
        <v>1.597650856</v>
      </c>
      <c r="AA28">
        <v>10.326023716127523</v>
      </c>
      <c r="AB28">
        <v>9.6808260550578726</v>
      </c>
      <c r="AC28">
        <v>7.1196723590846736</v>
      </c>
      <c r="AD28">
        <v>8.9527150228086221</v>
      </c>
      <c r="AE28">
        <v>12.113040484272476</v>
      </c>
      <c r="AF28">
        <v>0</v>
      </c>
      <c r="AG28">
        <v>0</v>
      </c>
      <c r="AH28">
        <v>37.472018759105339</v>
      </c>
      <c r="AI28">
        <v>16.021871741383077</v>
      </c>
      <c r="AJ28">
        <v>0</v>
      </c>
      <c r="AK28">
        <v>12.591068606849042</v>
      </c>
      <c r="AL28">
        <v>19.444677900344235</v>
      </c>
      <c r="AM28">
        <v>0</v>
      </c>
      <c r="AN28">
        <v>0</v>
      </c>
      <c r="AO28">
        <v>2.2330064560000005</v>
      </c>
      <c r="AP28">
        <v>2.8242300032281697</v>
      </c>
      <c r="AQ28">
        <v>0</v>
      </c>
      <c r="AR28">
        <v>7.8437414615942025</v>
      </c>
      <c r="AS28">
        <v>4.2848497047774421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809.11362936601904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86.81053521741967</v>
      </c>
      <c r="L29">
        <v>33.760111022505193</v>
      </c>
      <c r="M29">
        <v>0</v>
      </c>
      <c r="N29">
        <v>29.089260021003501</v>
      </c>
      <c r="O29">
        <v>48.859055073356622</v>
      </c>
      <c r="P29">
        <v>54.501790509867035</v>
      </c>
      <c r="Q29">
        <v>2.8916284607508538</v>
      </c>
      <c r="R29">
        <v>5.7885782814411959</v>
      </c>
      <c r="S29">
        <v>3.8599599750271447</v>
      </c>
      <c r="T29">
        <v>0</v>
      </c>
      <c r="U29">
        <v>233.02</v>
      </c>
      <c r="V29">
        <v>3.5005081458145817</v>
      </c>
      <c r="W29">
        <v>7.8797330461783446</v>
      </c>
      <c r="X29">
        <v>36.336238923799591</v>
      </c>
      <c r="Y29">
        <v>0</v>
      </c>
      <c r="Z29">
        <v>1.597650856</v>
      </c>
      <c r="AA29">
        <v>10.326023716127523</v>
      </c>
      <c r="AB29">
        <v>9.6808260550578726</v>
      </c>
      <c r="AC29">
        <v>7.1196723590846736</v>
      </c>
      <c r="AD29">
        <v>8.9527150228086221</v>
      </c>
      <c r="AE29">
        <v>12.113040484272476</v>
      </c>
      <c r="AF29">
        <v>0</v>
      </c>
      <c r="AG29">
        <v>0</v>
      </c>
      <c r="AH29">
        <v>37.472018759105339</v>
      </c>
      <c r="AI29">
        <v>16.021871741383077</v>
      </c>
      <c r="AJ29">
        <v>0</v>
      </c>
      <c r="AK29">
        <v>12.591068606849042</v>
      </c>
      <c r="AL29">
        <v>20.495049018416527</v>
      </c>
      <c r="AM29">
        <v>0</v>
      </c>
      <c r="AN29">
        <v>0</v>
      </c>
      <c r="AO29">
        <v>2.2330064560000005</v>
      </c>
      <c r="AP29">
        <v>2.8242300032281697</v>
      </c>
      <c r="AQ29">
        <v>0</v>
      </c>
      <c r="AR29">
        <v>7.8437414615942025</v>
      </c>
      <c r="AS29">
        <v>4.2848497047774421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699.85316292186883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86.81053521741967</v>
      </c>
      <c r="L30">
        <v>33.760111022505193</v>
      </c>
      <c r="M30">
        <v>0</v>
      </c>
      <c r="N30">
        <v>29.089260021003501</v>
      </c>
      <c r="O30">
        <v>48.859055073356622</v>
      </c>
      <c r="P30">
        <v>54.501790509867035</v>
      </c>
      <c r="Q30">
        <v>2.8916284607508538</v>
      </c>
      <c r="R30">
        <v>5.7885782814411959</v>
      </c>
      <c r="S30">
        <v>3.8599599750271447</v>
      </c>
      <c r="T30">
        <v>0</v>
      </c>
      <c r="U30">
        <v>233.02</v>
      </c>
      <c r="V30">
        <v>3.5005081458145817</v>
      </c>
      <c r="W30">
        <v>7.8797330461783446</v>
      </c>
      <c r="X30">
        <v>36.336238923799591</v>
      </c>
      <c r="Y30">
        <v>0</v>
      </c>
      <c r="Z30">
        <v>1.597650856</v>
      </c>
      <c r="AA30">
        <v>10.326023716127523</v>
      </c>
      <c r="AB30">
        <v>9.6808260550578726</v>
      </c>
      <c r="AC30">
        <v>7.1196723590846736</v>
      </c>
      <c r="AD30">
        <v>8.9527150228086221</v>
      </c>
      <c r="AE30">
        <v>12.113040484272476</v>
      </c>
      <c r="AF30">
        <v>0</v>
      </c>
      <c r="AG30">
        <v>0</v>
      </c>
      <c r="AH30">
        <v>37.472018759105339</v>
      </c>
      <c r="AI30">
        <v>16.021871741383077</v>
      </c>
      <c r="AJ30">
        <v>0</v>
      </c>
      <c r="AK30">
        <v>12.591068606849042</v>
      </c>
      <c r="AL30">
        <v>20.495049018416527</v>
      </c>
      <c r="AM30">
        <v>0</v>
      </c>
      <c r="AN30">
        <v>0</v>
      </c>
      <c r="AO30">
        <v>2.2690228940000008</v>
      </c>
      <c r="AP30">
        <v>2.8242300032281697</v>
      </c>
      <c r="AQ30">
        <v>0</v>
      </c>
      <c r="AR30">
        <v>7.8437414615942025</v>
      </c>
      <c r="AS30">
        <v>4.2848497047774421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699.88917935986888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86.809108467175903</v>
      </c>
      <c r="L31">
        <v>33.759695663932206</v>
      </c>
      <c r="M31">
        <v>0</v>
      </c>
      <c r="N31">
        <v>29.089260021003501</v>
      </c>
      <c r="O31">
        <v>48.859055073356622</v>
      </c>
      <c r="P31">
        <v>54.501790509867035</v>
      </c>
      <c r="Q31">
        <v>2.8916284607508538</v>
      </c>
      <c r="R31">
        <v>5.7885782814411959</v>
      </c>
      <c r="S31">
        <v>3.8599599750271447</v>
      </c>
      <c r="T31">
        <v>0</v>
      </c>
      <c r="U31">
        <v>233.02</v>
      </c>
      <c r="V31">
        <v>3.5005081458145817</v>
      </c>
      <c r="W31">
        <v>7.8797330461783446</v>
      </c>
      <c r="X31">
        <v>36.336238923799591</v>
      </c>
      <c r="Y31">
        <v>0</v>
      </c>
      <c r="Z31">
        <v>1.597650856</v>
      </c>
      <c r="AA31">
        <v>10.326023716127523</v>
      </c>
      <c r="AB31">
        <v>9.6808260550578726</v>
      </c>
      <c r="AC31">
        <v>7.1196723590846736</v>
      </c>
      <c r="AD31">
        <v>8.9527150228086221</v>
      </c>
      <c r="AE31">
        <v>12.113040484272476</v>
      </c>
      <c r="AF31">
        <v>0</v>
      </c>
      <c r="AG31">
        <v>0</v>
      </c>
      <c r="AH31">
        <v>37.472018759105339</v>
      </c>
      <c r="AI31">
        <v>16.021871741383077</v>
      </c>
      <c r="AJ31">
        <v>0</v>
      </c>
      <c r="AK31">
        <v>12.591068606849042</v>
      </c>
      <c r="AL31">
        <v>20.495049018416527</v>
      </c>
      <c r="AM31">
        <v>0</v>
      </c>
      <c r="AN31">
        <v>0</v>
      </c>
      <c r="AO31">
        <v>2.2690228940000008</v>
      </c>
      <c r="AP31">
        <v>2.8242300032281697</v>
      </c>
      <c r="AQ31">
        <v>0</v>
      </c>
      <c r="AR31">
        <v>7.8437414615942025</v>
      </c>
      <c r="AS31">
        <v>4.2848497047774421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699.88733725105214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86.809108467175903</v>
      </c>
      <c r="L32">
        <v>33.759571446705877</v>
      </c>
      <c r="M32">
        <v>0</v>
      </c>
      <c r="N32">
        <v>29.089260021003501</v>
      </c>
      <c r="O32">
        <v>48.859055073356622</v>
      </c>
      <c r="P32">
        <v>54.501790509867035</v>
      </c>
      <c r="Q32">
        <v>2.8916284607508538</v>
      </c>
      <c r="R32">
        <v>5.7885782814411959</v>
      </c>
      <c r="S32">
        <v>3.8599599750271447</v>
      </c>
      <c r="T32">
        <v>0</v>
      </c>
      <c r="U32">
        <v>233.02</v>
      </c>
      <c r="V32">
        <v>3.5005081458145817</v>
      </c>
      <c r="W32">
        <v>7.8797330461783446</v>
      </c>
      <c r="X32">
        <v>36.336238923799591</v>
      </c>
      <c r="Y32">
        <v>0</v>
      </c>
      <c r="Z32">
        <v>1.597650856</v>
      </c>
      <c r="AA32">
        <v>10.326023716127523</v>
      </c>
      <c r="AB32">
        <v>9.6808260550578726</v>
      </c>
      <c r="AC32">
        <v>7.1196723590846736</v>
      </c>
      <c r="AD32">
        <v>8.9527150228086221</v>
      </c>
      <c r="AE32">
        <v>12.113040484272476</v>
      </c>
      <c r="AF32">
        <v>0</v>
      </c>
      <c r="AG32">
        <v>0</v>
      </c>
      <c r="AH32">
        <v>37.472018759105339</v>
      </c>
      <c r="AI32">
        <v>1.8711310085485999</v>
      </c>
      <c r="AJ32">
        <v>0</v>
      </c>
      <c r="AK32">
        <v>12.591068606849042</v>
      </c>
      <c r="AL32">
        <v>20.495049018416527</v>
      </c>
      <c r="AM32">
        <v>0</v>
      </c>
      <c r="AN32">
        <v>0</v>
      </c>
      <c r="AO32">
        <v>2.2690228940000008</v>
      </c>
      <c r="AP32">
        <v>2.8242300032281697</v>
      </c>
      <c r="AQ32">
        <v>0</v>
      </c>
      <c r="AR32">
        <v>7.8437414615942025</v>
      </c>
      <c r="AS32">
        <v>4.2848497047774421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685.7364723009913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86.809108467175903</v>
      </c>
      <c r="L33">
        <v>34.999707826086961</v>
      </c>
      <c r="M33">
        <v>0</v>
      </c>
      <c r="N33">
        <v>29.089260021003501</v>
      </c>
      <c r="O33">
        <v>48.859055073356622</v>
      </c>
      <c r="P33">
        <v>54.501790509867035</v>
      </c>
      <c r="Q33">
        <v>2.6891980228215764</v>
      </c>
      <c r="R33">
        <v>5.379728360896987</v>
      </c>
      <c r="S33">
        <v>3.5899448148760329</v>
      </c>
      <c r="T33">
        <v>0</v>
      </c>
      <c r="U33">
        <v>233.02</v>
      </c>
      <c r="V33">
        <v>3.5005081458145817</v>
      </c>
      <c r="W33">
        <v>7.8797330461783446</v>
      </c>
      <c r="X33">
        <v>36.336238923799591</v>
      </c>
      <c r="Y33">
        <v>0</v>
      </c>
      <c r="Z33">
        <v>1.597650856</v>
      </c>
      <c r="AA33">
        <v>10.326023716127523</v>
      </c>
      <c r="AB33">
        <v>9.6808260550578726</v>
      </c>
      <c r="AC33">
        <v>7.1196723590846736</v>
      </c>
      <c r="AD33">
        <v>8.9527150228086221</v>
      </c>
      <c r="AE33">
        <v>12.113040484272476</v>
      </c>
      <c r="AF33">
        <v>0</v>
      </c>
      <c r="AG33">
        <v>0</v>
      </c>
      <c r="AH33">
        <v>37.472018759105339</v>
      </c>
      <c r="AI33">
        <v>0.87319459779373676</v>
      </c>
      <c r="AJ33">
        <v>0</v>
      </c>
      <c r="AK33">
        <v>12.591068606849042</v>
      </c>
      <c r="AL33">
        <v>20.495049018416527</v>
      </c>
      <c r="AM33">
        <v>0</v>
      </c>
      <c r="AN33">
        <v>0</v>
      </c>
      <c r="AO33">
        <v>2.2330064560000005</v>
      </c>
      <c r="AP33">
        <v>2.8242300032281697</v>
      </c>
      <c r="AQ33">
        <v>0</v>
      </c>
      <c r="AR33">
        <v>7.8437414615942025</v>
      </c>
      <c r="AS33">
        <v>4.2848497047774421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685.06136031299286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87.227727340996168</v>
      </c>
      <c r="L34">
        <v>33.758417973094168</v>
      </c>
      <c r="M34">
        <v>0</v>
      </c>
      <c r="N34">
        <v>29.089260021003501</v>
      </c>
      <c r="O34">
        <v>48.859055073356622</v>
      </c>
      <c r="P34">
        <v>54.501790509867035</v>
      </c>
      <c r="Q34">
        <v>2.6891980228215764</v>
      </c>
      <c r="R34">
        <v>5.379728360896987</v>
      </c>
      <c r="S34">
        <v>3.5899448148760329</v>
      </c>
      <c r="T34">
        <v>0</v>
      </c>
      <c r="U34">
        <v>233.02</v>
      </c>
      <c r="V34">
        <v>2.8932489771210674</v>
      </c>
      <c r="W34">
        <v>7.8797330461783446</v>
      </c>
      <c r="X34">
        <v>36.336238923799591</v>
      </c>
      <c r="Y34">
        <v>0</v>
      </c>
      <c r="Z34">
        <v>1.597650856</v>
      </c>
      <c r="AA34">
        <v>10.326023716127523</v>
      </c>
      <c r="AB34">
        <v>9.6808260550578726</v>
      </c>
      <c r="AC34">
        <v>7.1196723590846736</v>
      </c>
      <c r="AD34">
        <v>8.9527150228086221</v>
      </c>
      <c r="AE34">
        <v>12.113040484272476</v>
      </c>
      <c r="AF34">
        <v>0</v>
      </c>
      <c r="AG34">
        <v>0</v>
      </c>
      <c r="AH34">
        <v>37.472018759105339</v>
      </c>
      <c r="AI34">
        <v>0.87319459779373676</v>
      </c>
      <c r="AJ34">
        <v>0</v>
      </c>
      <c r="AK34">
        <v>12.591068606849042</v>
      </c>
      <c r="AL34">
        <v>20.495049018416527</v>
      </c>
      <c r="AM34">
        <v>0</v>
      </c>
      <c r="AN34">
        <v>0</v>
      </c>
      <c r="AO34">
        <v>2.2330064560000005</v>
      </c>
      <c r="AP34">
        <v>2.8242300032281697</v>
      </c>
      <c r="AQ34">
        <v>0</v>
      </c>
      <c r="AR34">
        <v>7.8437414615942025</v>
      </c>
      <c r="AS34">
        <v>4.2848497047774421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683.63143016512686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87.227727340996168</v>
      </c>
      <c r="L35">
        <v>33.758417973094168</v>
      </c>
      <c r="M35">
        <v>0</v>
      </c>
      <c r="N35">
        <v>29.089260021003501</v>
      </c>
      <c r="O35">
        <v>48.859055073356622</v>
      </c>
      <c r="P35">
        <v>54.501790509867035</v>
      </c>
      <c r="Q35">
        <v>2.6891980228215764</v>
      </c>
      <c r="R35">
        <v>5.379728360896987</v>
      </c>
      <c r="S35">
        <v>3.5899448148760329</v>
      </c>
      <c r="T35">
        <v>0</v>
      </c>
      <c r="U35">
        <v>233.02</v>
      </c>
      <c r="V35">
        <v>2.8932489771210674</v>
      </c>
      <c r="W35">
        <v>7.8797330461783446</v>
      </c>
      <c r="X35">
        <v>36.336238923799591</v>
      </c>
      <c r="Y35">
        <v>0</v>
      </c>
      <c r="Z35">
        <v>1.597650856</v>
      </c>
      <c r="AA35">
        <v>10.326023716127523</v>
      </c>
      <c r="AB35">
        <v>9.6808260550578726</v>
      </c>
      <c r="AC35">
        <v>7.1196723590846736</v>
      </c>
      <c r="AD35">
        <v>8.9527150228086221</v>
      </c>
      <c r="AE35">
        <v>12.113040484272476</v>
      </c>
      <c r="AF35">
        <v>0</v>
      </c>
      <c r="AG35">
        <v>0</v>
      </c>
      <c r="AH35">
        <v>37.472018759105339</v>
      </c>
      <c r="AI35">
        <v>0.87319459779373676</v>
      </c>
      <c r="AJ35">
        <v>0</v>
      </c>
      <c r="AK35">
        <v>12.591068606849042</v>
      </c>
      <c r="AL35">
        <v>20.495049018416527</v>
      </c>
      <c r="AM35">
        <v>0</v>
      </c>
      <c r="AN35">
        <v>0</v>
      </c>
      <c r="AO35">
        <v>2.2330064560000005</v>
      </c>
      <c r="AP35">
        <v>2.8242300032281697</v>
      </c>
      <c r="AQ35">
        <v>0</v>
      </c>
      <c r="AR35">
        <v>7.8437414615942025</v>
      </c>
      <c r="AS35">
        <v>4.9440570555844463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684.29063751593389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87.227727340996168</v>
      </c>
      <c r="L36">
        <v>33.758417973094168</v>
      </c>
      <c r="M36">
        <v>0</v>
      </c>
      <c r="N36">
        <v>29.089260021003501</v>
      </c>
      <c r="O36">
        <v>48.859055073356622</v>
      </c>
      <c r="P36">
        <v>54.501790509867035</v>
      </c>
      <c r="Q36">
        <v>2.6891980228215764</v>
      </c>
      <c r="R36">
        <v>5.379728360896987</v>
      </c>
      <c r="S36">
        <v>3.5899448148760329</v>
      </c>
      <c r="T36">
        <v>0</v>
      </c>
      <c r="U36">
        <v>233.02</v>
      </c>
      <c r="V36">
        <v>2.8932489771210674</v>
      </c>
      <c r="W36">
        <v>7.8797330461783446</v>
      </c>
      <c r="X36">
        <v>36.336238923799591</v>
      </c>
      <c r="Y36">
        <v>0</v>
      </c>
      <c r="Z36">
        <v>1.597650856</v>
      </c>
      <c r="AA36">
        <v>10.326023716127523</v>
      </c>
      <c r="AB36">
        <v>9.6808260550578726</v>
      </c>
      <c r="AC36">
        <v>7.1196723590846736</v>
      </c>
      <c r="AD36">
        <v>8.9527150228086221</v>
      </c>
      <c r="AE36">
        <v>12.113040484272476</v>
      </c>
      <c r="AF36">
        <v>0</v>
      </c>
      <c r="AG36">
        <v>0</v>
      </c>
      <c r="AH36">
        <v>37.472018759105339</v>
      </c>
      <c r="AI36">
        <v>0.87319459779373676</v>
      </c>
      <c r="AJ36">
        <v>0</v>
      </c>
      <c r="AK36">
        <v>12.591068606849042</v>
      </c>
      <c r="AL36">
        <v>20.495049018416527</v>
      </c>
      <c r="AM36">
        <v>0</v>
      </c>
      <c r="AN36">
        <v>0</v>
      </c>
      <c r="AO36">
        <v>2.2330064560000005</v>
      </c>
      <c r="AP36">
        <v>2.8242300032281697</v>
      </c>
      <c r="AQ36">
        <v>0</v>
      </c>
      <c r="AR36">
        <v>7.8437414615942025</v>
      </c>
      <c r="AS36">
        <v>4.9440570555844463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684.29063751593389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87.227727340996168</v>
      </c>
      <c r="L37">
        <v>33.758417973094168</v>
      </c>
      <c r="M37">
        <v>0</v>
      </c>
      <c r="N37">
        <v>30.160000127298318</v>
      </c>
      <c r="O37">
        <v>48.859147006042299</v>
      </c>
      <c r="P37">
        <v>54.506663270764911</v>
      </c>
      <c r="Q37">
        <v>2.8198285928393001</v>
      </c>
      <c r="R37">
        <v>5.5789743852287037</v>
      </c>
      <c r="S37">
        <v>3.6003842944785283</v>
      </c>
      <c r="T37">
        <v>0</v>
      </c>
      <c r="U37">
        <v>233.02</v>
      </c>
      <c r="V37">
        <v>2.8949129999999998</v>
      </c>
      <c r="W37">
        <v>7.8797330461783446</v>
      </c>
      <c r="X37">
        <v>36.336238923799591</v>
      </c>
      <c r="Y37">
        <v>0</v>
      </c>
      <c r="Z37">
        <v>1.597650856</v>
      </c>
      <c r="AA37">
        <v>10.326023716127523</v>
      </c>
      <c r="AB37">
        <v>9.6808260550578726</v>
      </c>
      <c r="AC37">
        <v>7.1196723590846736</v>
      </c>
      <c r="AD37">
        <v>8.9527150228086221</v>
      </c>
      <c r="AE37">
        <v>12.113040484272476</v>
      </c>
      <c r="AF37">
        <v>0</v>
      </c>
      <c r="AG37">
        <v>0</v>
      </c>
      <c r="AH37">
        <v>37.472018759105339</v>
      </c>
      <c r="AI37">
        <v>3.4304069549538694</v>
      </c>
      <c r="AJ37">
        <v>0</v>
      </c>
      <c r="AK37">
        <v>12.591068606849042</v>
      </c>
      <c r="AL37">
        <v>20.495049018416527</v>
      </c>
      <c r="AM37">
        <v>0</v>
      </c>
      <c r="AN37">
        <v>0</v>
      </c>
      <c r="AO37">
        <v>2.2690228940000008</v>
      </c>
      <c r="AP37">
        <v>2.7614694662903072</v>
      </c>
      <c r="AQ37">
        <v>0</v>
      </c>
      <c r="AR37">
        <v>7.8437414615942025</v>
      </c>
      <c r="AS37">
        <v>3.9552458155370611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687.24997943081803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87.227727340996168</v>
      </c>
      <c r="L38">
        <v>33.758417973094168</v>
      </c>
      <c r="M38">
        <v>0</v>
      </c>
      <c r="N38">
        <v>29.090450097951546</v>
      </c>
      <c r="O38">
        <v>48.859147006042299</v>
      </c>
      <c r="P38">
        <v>54.506663270764911</v>
      </c>
      <c r="Q38">
        <v>2.8198285928393001</v>
      </c>
      <c r="R38">
        <v>5.5789743852287037</v>
      </c>
      <c r="S38">
        <v>3.6003842944785283</v>
      </c>
      <c r="T38">
        <v>0</v>
      </c>
      <c r="U38">
        <v>233.02</v>
      </c>
      <c r="V38">
        <v>2.8949129999999998</v>
      </c>
      <c r="W38">
        <v>7.8797330461783446</v>
      </c>
      <c r="X38">
        <v>36.336238923799591</v>
      </c>
      <c r="Y38">
        <v>0</v>
      </c>
      <c r="Z38">
        <v>1.597650856</v>
      </c>
      <c r="AA38">
        <v>10.326023716127523</v>
      </c>
      <c r="AB38">
        <v>9.6808260550578726</v>
      </c>
      <c r="AC38">
        <v>7.1196723590846736</v>
      </c>
      <c r="AD38">
        <v>8.9527150228086221</v>
      </c>
      <c r="AE38">
        <v>12.113040484272476</v>
      </c>
      <c r="AF38">
        <v>0</v>
      </c>
      <c r="AG38">
        <v>0</v>
      </c>
      <c r="AH38">
        <v>37.472018759105339</v>
      </c>
      <c r="AI38">
        <v>3.4304069549538694</v>
      </c>
      <c r="AJ38">
        <v>0</v>
      </c>
      <c r="AK38">
        <v>12.591068606849042</v>
      </c>
      <c r="AL38">
        <v>20.495049018416527</v>
      </c>
      <c r="AM38">
        <v>0</v>
      </c>
      <c r="AN38">
        <v>0</v>
      </c>
      <c r="AO38">
        <v>2.2690228940000008</v>
      </c>
      <c r="AP38">
        <v>2.7614694662903072</v>
      </c>
      <c r="AQ38">
        <v>0</v>
      </c>
      <c r="AR38">
        <v>7.8437414615942025</v>
      </c>
      <c r="AS38">
        <v>3.9552458155370611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686.18042940147132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87.227727340996168</v>
      </c>
      <c r="L39">
        <v>33.758417973094168</v>
      </c>
      <c r="M39">
        <v>0</v>
      </c>
      <c r="N39">
        <v>29.090450097951546</v>
      </c>
      <c r="O39">
        <v>48.859147006042299</v>
      </c>
      <c r="P39">
        <v>54.506663270764911</v>
      </c>
      <c r="Q39">
        <v>2.8198285928393001</v>
      </c>
      <c r="R39">
        <v>5.5789743852287037</v>
      </c>
      <c r="S39">
        <v>3.6003842944785283</v>
      </c>
      <c r="T39">
        <v>0</v>
      </c>
      <c r="U39">
        <v>233.02</v>
      </c>
      <c r="V39">
        <v>2.8949129999999998</v>
      </c>
      <c r="W39">
        <v>7.8797330461783446</v>
      </c>
      <c r="X39">
        <v>36.336238923799591</v>
      </c>
      <c r="Y39">
        <v>0</v>
      </c>
      <c r="Z39">
        <v>1.597650856</v>
      </c>
      <c r="AA39">
        <v>6.8840157260900163</v>
      </c>
      <c r="AB39">
        <v>9.6808260550578726</v>
      </c>
      <c r="AC39">
        <v>7.1196723590846736</v>
      </c>
      <c r="AD39">
        <v>8.9527150228086221</v>
      </c>
      <c r="AE39">
        <v>12.113040484272476</v>
      </c>
      <c r="AF39">
        <v>0</v>
      </c>
      <c r="AG39">
        <v>0</v>
      </c>
      <c r="AH39">
        <v>37.472018759105339</v>
      </c>
      <c r="AI39">
        <v>3.4304069549538694</v>
      </c>
      <c r="AJ39">
        <v>0</v>
      </c>
      <c r="AK39">
        <v>12.591068606849042</v>
      </c>
      <c r="AL39">
        <v>20.495049018416527</v>
      </c>
      <c r="AM39">
        <v>0</v>
      </c>
      <c r="AN39">
        <v>0</v>
      </c>
      <c r="AO39">
        <v>2.2690228940000008</v>
      </c>
      <c r="AP39">
        <v>2.7614694662903072</v>
      </c>
      <c r="AQ39">
        <v>0</v>
      </c>
      <c r="AR39">
        <v>7.8437414615942025</v>
      </c>
      <c r="AS39">
        <v>3.9552458155370611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682.73842141143382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87.227727340996168</v>
      </c>
      <c r="L40">
        <v>33.758417973094168</v>
      </c>
      <c r="M40">
        <v>0</v>
      </c>
      <c r="N40">
        <v>29.090450097951546</v>
      </c>
      <c r="O40">
        <v>48.859147006042299</v>
      </c>
      <c r="P40">
        <v>54.506663270764911</v>
      </c>
      <c r="Q40">
        <v>2.8198285928393001</v>
      </c>
      <c r="R40">
        <v>5.5789743852287037</v>
      </c>
      <c r="S40">
        <v>3.6003842944785283</v>
      </c>
      <c r="T40">
        <v>0</v>
      </c>
      <c r="U40">
        <v>233.02</v>
      </c>
      <c r="V40">
        <v>2.8949129999999998</v>
      </c>
      <c r="W40">
        <v>7.8797330461783446</v>
      </c>
      <c r="X40">
        <v>36.336238923799591</v>
      </c>
      <c r="Y40">
        <v>0</v>
      </c>
      <c r="Z40">
        <v>1.597650856</v>
      </c>
      <c r="AA40">
        <v>3.4420079900375065</v>
      </c>
      <c r="AB40">
        <v>9.6808260550578726</v>
      </c>
      <c r="AC40">
        <v>7.1196723590846736</v>
      </c>
      <c r="AD40">
        <v>8.9527150228086221</v>
      </c>
      <c r="AE40">
        <v>12.113040484272476</v>
      </c>
      <c r="AF40">
        <v>0</v>
      </c>
      <c r="AG40">
        <v>0</v>
      </c>
      <c r="AH40">
        <v>37.472018759105339</v>
      </c>
      <c r="AI40">
        <v>3.4304069549538694</v>
      </c>
      <c r="AJ40">
        <v>0</v>
      </c>
      <c r="AK40">
        <v>12.591068606849042</v>
      </c>
      <c r="AL40">
        <v>20.495049018416527</v>
      </c>
      <c r="AM40">
        <v>0</v>
      </c>
      <c r="AN40">
        <v>0</v>
      </c>
      <c r="AO40">
        <v>2.2690228940000008</v>
      </c>
      <c r="AP40">
        <v>2.7614694662903072</v>
      </c>
      <c r="AQ40">
        <v>0</v>
      </c>
      <c r="AR40">
        <v>7.8437414615942025</v>
      </c>
      <c r="AS40">
        <v>3.9552458155370611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679.29641367538125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87.227727340996168</v>
      </c>
      <c r="L41">
        <v>33.758417973094168</v>
      </c>
      <c r="M41">
        <v>0</v>
      </c>
      <c r="N41">
        <v>29.090450097951546</v>
      </c>
      <c r="O41">
        <v>48.859147006042299</v>
      </c>
      <c r="P41">
        <v>54.506663270764911</v>
      </c>
      <c r="Q41">
        <v>2.8998237302248122</v>
      </c>
      <c r="R41">
        <v>5.8889174066302985</v>
      </c>
      <c r="S41">
        <v>3.690393901840491</v>
      </c>
      <c r="T41">
        <v>0</v>
      </c>
      <c r="U41">
        <v>233.02</v>
      </c>
      <c r="V41">
        <v>2.8949129999999998</v>
      </c>
      <c r="W41">
        <v>7.8797330461783446</v>
      </c>
      <c r="X41">
        <v>36.336238923799591</v>
      </c>
      <c r="Y41">
        <v>0</v>
      </c>
      <c r="Z41">
        <v>1.597650856</v>
      </c>
      <c r="AA41">
        <v>3.4420079900375065</v>
      </c>
      <c r="AB41">
        <v>9.6808260550578726</v>
      </c>
      <c r="AC41">
        <v>7.1196723590846736</v>
      </c>
      <c r="AD41">
        <v>8.9527150228086221</v>
      </c>
      <c r="AE41">
        <v>12.113040484272476</v>
      </c>
      <c r="AF41">
        <v>0</v>
      </c>
      <c r="AG41">
        <v>0</v>
      </c>
      <c r="AH41">
        <v>37.472018759105339</v>
      </c>
      <c r="AI41">
        <v>3.4304069549538694</v>
      </c>
      <c r="AJ41">
        <v>0</v>
      </c>
      <c r="AK41">
        <v>12.591068606849042</v>
      </c>
      <c r="AL41">
        <v>19.783415368416527</v>
      </c>
      <c r="AM41">
        <v>0</v>
      </c>
      <c r="AN41">
        <v>0</v>
      </c>
      <c r="AO41">
        <v>2.3482584480000006</v>
      </c>
      <c r="AP41">
        <v>2.7614694662903072</v>
      </c>
      <c r="AQ41">
        <v>0</v>
      </c>
      <c r="AR41">
        <v>7.8437414615942025</v>
      </c>
      <c r="AS41">
        <v>3.9552458155370611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679.1439633455301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87.227727340996168</v>
      </c>
      <c r="L42">
        <v>33.758417973094168</v>
      </c>
      <c r="M42">
        <v>0</v>
      </c>
      <c r="N42">
        <v>29.090450097951546</v>
      </c>
      <c r="O42">
        <v>48.859147006042299</v>
      </c>
      <c r="P42">
        <v>54.506663270764911</v>
      </c>
      <c r="Q42">
        <v>2.8998237302248122</v>
      </c>
      <c r="R42">
        <v>5.8889174066302985</v>
      </c>
      <c r="S42">
        <v>3.690393901840491</v>
      </c>
      <c r="T42">
        <v>0</v>
      </c>
      <c r="U42">
        <v>233.02</v>
      </c>
      <c r="V42">
        <v>2.8949129999999998</v>
      </c>
      <c r="W42">
        <v>4.820045665457843</v>
      </c>
      <c r="X42">
        <v>36.336238923799591</v>
      </c>
      <c r="Y42">
        <v>0</v>
      </c>
      <c r="Z42">
        <v>1.597650856</v>
      </c>
      <c r="AA42">
        <v>3.4420079900375065</v>
      </c>
      <c r="AB42">
        <v>9.6808260550578726</v>
      </c>
      <c r="AC42">
        <v>7.1196723590846736</v>
      </c>
      <c r="AD42">
        <v>8.9527150228086221</v>
      </c>
      <c r="AE42">
        <v>12.113040484272476</v>
      </c>
      <c r="AF42">
        <v>0</v>
      </c>
      <c r="AG42">
        <v>0</v>
      </c>
      <c r="AH42">
        <v>37.472018759105339</v>
      </c>
      <c r="AI42">
        <v>3.4304069549538694</v>
      </c>
      <c r="AJ42">
        <v>0</v>
      </c>
      <c r="AK42">
        <v>12.591068606849042</v>
      </c>
      <c r="AL42">
        <v>19.783415368416527</v>
      </c>
      <c r="AM42">
        <v>0</v>
      </c>
      <c r="AN42">
        <v>0</v>
      </c>
      <c r="AO42">
        <v>2.3482584480000006</v>
      </c>
      <c r="AP42">
        <v>2.7614694662903072</v>
      </c>
      <c r="AQ42">
        <v>0</v>
      </c>
      <c r="AR42">
        <v>7.8437414615942025</v>
      </c>
      <c r="AS42">
        <v>3.9552458155370611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676.08427596480965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87.227727340996168</v>
      </c>
      <c r="L43">
        <v>33.758417973094168</v>
      </c>
      <c r="M43">
        <v>0</v>
      </c>
      <c r="N43">
        <v>29.090450097951546</v>
      </c>
      <c r="O43">
        <v>48.859147006042299</v>
      </c>
      <c r="P43">
        <v>54.506663270764911</v>
      </c>
      <c r="Q43">
        <v>2.8998237302248122</v>
      </c>
      <c r="R43">
        <v>5.8889174066302985</v>
      </c>
      <c r="S43">
        <v>3.690393901840491</v>
      </c>
      <c r="T43">
        <v>0</v>
      </c>
      <c r="U43">
        <v>233.02</v>
      </c>
      <c r="V43">
        <v>2.8949129999999998</v>
      </c>
      <c r="W43">
        <v>4.820045665457843</v>
      </c>
      <c r="X43">
        <v>19.289085246961495</v>
      </c>
      <c r="Y43">
        <v>0</v>
      </c>
      <c r="Z43">
        <v>1.597650856</v>
      </c>
      <c r="AA43">
        <v>0</v>
      </c>
      <c r="AB43">
        <v>9.6808260550578726</v>
      </c>
      <c r="AC43">
        <v>7.1196723590846736</v>
      </c>
      <c r="AD43">
        <v>8.9527150228086221</v>
      </c>
      <c r="AE43">
        <v>12.113040484272476</v>
      </c>
      <c r="AF43">
        <v>0</v>
      </c>
      <c r="AG43">
        <v>0</v>
      </c>
      <c r="AH43">
        <v>37.472018759105339</v>
      </c>
      <c r="AI43">
        <v>3.4304069549538694</v>
      </c>
      <c r="AJ43">
        <v>0</v>
      </c>
      <c r="AK43">
        <v>12.591068606849042</v>
      </c>
      <c r="AL43">
        <v>19.783415368416527</v>
      </c>
      <c r="AM43">
        <v>0</v>
      </c>
      <c r="AN43">
        <v>0</v>
      </c>
      <c r="AO43">
        <v>2.3482584480000006</v>
      </c>
      <c r="AP43">
        <v>2.7614694662903072</v>
      </c>
      <c r="AQ43">
        <v>0</v>
      </c>
      <c r="AR43">
        <v>7.8437414615942025</v>
      </c>
      <c r="AS43">
        <v>3.9552458155370611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655.59511429793406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87.227727340996168</v>
      </c>
      <c r="L44">
        <v>33.758417973094168</v>
      </c>
      <c r="M44">
        <v>0</v>
      </c>
      <c r="N44">
        <v>29.090450097951546</v>
      </c>
      <c r="O44">
        <v>48.859147006042299</v>
      </c>
      <c r="P44">
        <v>54.506663270764911</v>
      </c>
      <c r="Q44">
        <v>2.8998237302248122</v>
      </c>
      <c r="R44">
        <v>5.8889174066302985</v>
      </c>
      <c r="S44">
        <v>3.690393901840491</v>
      </c>
      <c r="T44">
        <v>0</v>
      </c>
      <c r="U44">
        <v>233.02</v>
      </c>
      <c r="V44">
        <v>2.8949129999999998</v>
      </c>
      <c r="W44">
        <v>4.820045665457843</v>
      </c>
      <c r="X44">
        <v>19.289085246961495</v>
      </c>
      <c r="Y44">
        <v>0</v>
      </c>
      <c r="Z44">
        <v>1.597650856</v>
      </c>
      <c r="AA44">
        <v>0</v>
      </c>
      <c r="AB44">
        <v>9.6808260550578726</v>
      </c>
      <c r="AC44">
        <v>7.1196723590846736</v>
      </c>
      <c r="AD44">
        <v>8.9527150228086221</v>
      </c>
      <c r="AE44">
        <v>12.113040484272476</v>
      </c>
      <c r="AF44">
        <v>0</v>
      </c>
      <c r="AG44">
        <v>0</v>
      </c>
      <c r="AH44">
        <v>37.472018759105339</v>
      </c>
      <c r="AI44">
        <v>3.4304069549538694</v>
      </c>
      <c r="AJ44">
        <v>0</v>
      </c>
      <c r="AK44">
        <v>12.591068606849042</v>
      </c>
      <c r="AL44">
        <v>19.783415368416527</v>
      </c>
      <c r="AM44">
        <v>0</v>
      </c>
      <c r="AN44">
        <v>0</v>
      </c>
      <c r="AO44">
        <v>2.3482584480000006</v>
      </c>
      <c r="AP44">
        <v>2.7614694662903072</v>
      </c>
      <c r="AQ44">
        <v>0</v>
      </c>
      <c r="AR44">
        <v>7.8437414615942025</v>
      </c>
      <c r="AS44">
        <v>3.9552458155370611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655.59511429793406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87.227727340996168</v>
      </c>
      <c r="L45">
        <v>33.758417973094168</v>
      </c>
      <c r="M45">
        <v>0</v>
      </c>
      <c r="N45">
        <v>29.090450097951546</v>
      </c>
      <c r="O45">
        <v>48.859147006042299</v>
      </c>
      <c r="P45">
        <v>54.506663270764911</v>
      </c>
      <c r="Q45">
        <v>2.8998237302248122</v>
      </c>
      <c r="R45">
        <v>5.8889174066302985</v>
      </c>
      <c r="S45">
        <v>3.690393901840491</v>
      </c>
      <c r="T45">
        <v>0</v>
      </c>
      <c r="U45">
        <v>233.02</v>
      </c>
      <c r="V45">
        <v>2.8949129999999998</v>
      </c>
      <c r="W45">
        <v>4.820045665457843</v>
      </c>
      <c r="X45">
        <v>19.289085246961495</v>
      </c>
      <c r="Y45">
        <v>0</v>
      </c>
      <c r="Z45">
        <v>1.597650856</v>
      </c>
      <c r="AA45">
        <v>0</v>
      </c>
      <c r="AB45">
        <v>9.6808260550578726</v>
      </c>
      <c r="AC45">
        <v>7.1196723590846736</v>
      </c>
      <c r="AD45">
        <v>8.9527150228086221</v>
      </c>
      <c r="AE45">
        <v>12.113040484272476</v>
      </c>
      <c r="AF45">
        <v>0</v>
      </c>
      <c r="AG45">
        <v>0</v>
      </c>
      <c r="AH45">
        <v>37.472018759105339</v>
      </c>
      <c r="AI45">
        <v>3.4304069549538694</v>
      </c>
      <c r="AJ45">
        <v>0</v>
      </c>
      <c r="AK45">
        <v>12.591068606849042</v>
      </c>
      <c r="AL45">
        <v>19.783415368416527</v>
      </c>
      <c r="AM45">
        <v>0</v>
      </c>
      <c r="AN45">
        <v>0</v>
      </c>
      <c r="AO45">
        <v>2.3842746320000008</v>
      </c>
      <c r="AP45">
        <v>2.7614694662903072</v>
      </c>
      <c r="AQ45">
        <v>0</v>
      </c>
      <c r="AR45">
        <v>7.8437414615942025</v>
      </c>
      <c r="AS45">
        <v>7.9104916310741222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659.58637629747113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87.227727340996168</v>
      </c>
      <c r="L46">
        <v>33.758417973094168</v>
      </c>
      <c r="M46">
        <v>0</v>
      </c>
      <c r="N46">
        <v>29.090450097951546</v>
      </c>
      <c r="O46">
        <v>48.859147006042299</v>
      </c>
      <c r="P46">
        <v>54.506663270764911</v>
      </c>
      <c r="Q46">
        <v>2.8998237302248122</v>
      </c>
      <c r="R46">
        <v>5.8889174066302985</v>
      </c>
      <c r="S46">
        <v>3.690393901840491</v>
      </c>
      <c r="T46">
        <v>0</v>
      </c>
      <c r="U46">
        <v>233.02</v>
      </c>
      <c r="V46">
        <v>2.8949129999999998</v>
      </c>
      <c r="W46">
        <v>4.820045665457843</v>
      </c>
      <c r="X46">
        <v>19.289085246961495</v>
      </c>
      <c r="Y46">
        <v>0</v>
      </c>
      <c r="Z46">
        <v>1.597650856</v>
      </c>
      <c r="AA46">
        <v>0</v>
      </c>
      <c r="AB46">
        <v>9.6808260550578726</v>
      </c>
      <c r="AC46">
        <v>7.1196723590846736</v>
      </c>
      <c r="AD46">
        <v>8.9527150228086221</v>
      </c>
      <c r="AE46">
        <v>12.113040484272476</v>
      </c>
      <c r="AF46">
        <v>0</v>
      </c>
      <c r="AG46">
        <v>0</v>
      </c>
      <c r="AH46">
        <v>37.472018759105339</v>
      </c>
      <c r="AI46">
        <v>3.4304069549538694</v>
      </c>
      <c r="AJ46">
        <v>0</v>
      </c>
      <c r="AK46">
        <v>12.591068606849042</v>
      </c>
      <c r="AL46">
        <v>19.783415368416527</v>
      </c>
      <c r="AM46">
        <v>0</v>
      </c>
      <c r="AN46">
        <v>0</v>
      </c>
      <c r="AO46">
        <v>3.0829897700000011</v>
      </c>
      <c r="AP46">
        <v>2.7614694662903072</v>
      </c>
      <c r="AQ46">
        <v>0</v>
      </c>
      <c r="AR46">
        <v>7.8437414615942025</v>
      </c>
      <c r="AS46">
        <v>7.9104916310741222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660.28509143547114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87.227727340996168</v>
      </c>
      <c r="L47">
        <v>33.758417973094168</v>
      </c>
      <c r="M47">
        <v>0</v>
      </c>
      <c r="N47">
        <v>29.090450097951546</v>
      </c>
      <c r="O47">
        <v>48.859055073356622</v>
      </c>
      <c r="P47">
        <v>54.506663270764911</v>
      </c>
      <c r="Q47">
        <v>2.8998237302248122</v>
      </c>
      <c r="R47">
        <v>5.8889174066302985</v>
      </c>
      <c r="S47">
        <v>3.690393901840491</v>
      </c>
      <c r="T47">
        <v>0</v>
      </c>
      <c r="U47">
        <v>234.87831500344868</v>
      </c>
      <c r="V47">
        <v>2.8949129999999998</v>
      </c>
      <c r="W47">
        <v>4.820045665457843</v>
      </c>
      <c r="X47">
        <v>19.289085246961495</v>
      </c>
      <c r="Y47">
        <v>0</v>
      </c>
      <c r="Z47">
        <v>1.597650856</v>
      </c>
      <c r="AA47">
        <v>0</v>
      </c>
      <c r="AB47">
        <v>9.6808260550578726</v>
      </c>
      <c r="AC47">
        <v>7.1196723590846736</v>
      </c>
      <c r="AD47">
        <v>8.9527150228086221</v>
      </c>
      <c r="AE47">
        <v>12.113040484272476</v>
      </c>
      <c r="AF47">
        <v>0</v>
      </c>
      <c r="AG47">
        <v>0</v>
      </c>
      <c r="AH47">
        <v>37.472018759105339</v>
      </c>
      <c r="AI47">
        <v>3.4304069549538694</v>
      </c>
      <c r="AJ47">
        <v>0</v>
      </c>
      <c r="AK47">
        <v>12.591068606849042</v>
      </c>
      <c r="AL47">
        <v>19.783415368416527</v>
      </c>
      <c r="AM47">
        <v>0</v>
      </c>
      <c r="AN47">
        <v>0</v>
      </c>
      <c r="AO47">
        <v>3.0829897700000011</v>
      </c>
      <c r="AP47">
        <v>2.886990794123613</v>
      </c>
      <c r="AQ47">
        <v>0</v>
      </c>
      <c r="AR47">
        <v>7.8437414615942025</v>
      </c>
      <c r="AS47">
        <v>7.9104916310741222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662.26883583406732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87.227727340996168</v>
      </c>
      <c r="L48">
        <v>33.758417973094168</v>
      </c>
      <c r="M48">
        <v>0</v>
      </c>
      <c r="N48">
        <v>29.090450097951546</v>
      </c>
      <c r="O48">
        <v>48.859055073356622</v>
      </c>
      <c r="P48">
        <v>54.506663270764911</v>
      </c>
      <c r="Q48">
        <v>2.8998237302248122</v>
      </c>
      <c r="R48">
        <v>5.8889174066302985</v>
      </c>
      <c r="S48">
        <v>3.690393901840491</v>
      </c>
      <c r="T48">
        <v>0</v>
      </c>
      <c r="U48">
        <v>235.06</v>
      </c>
      <c r="V48">
        <v>2.8932489771210674</v>
      </c>
      <c r="W48">
        <v>4.820045665457843</v>
      </c>
      <c r="X48">
        <v>19.289085246961495</v>
      </c>
      <c r="Y48">
        <v>0</v>
      </c>
      <c r="Z48">
        <v>1.597650856</v>
      </c>
      <c r="AA48">
        <v>0</v>
      </c>
      <c r="AB48">
        <v>9.6808260550578726</v>
      </c>
      <c r="AC48">
        <v>7.1196723590846736</v>
      </c>
      <c r="AD48">
        <v>8.9527150228086221</v>
      </c>
      <c r="AE48">
        <v>12.113040484272476</v>
      </c>
      <c r="AF48">
        <v>0</v>
      </c>
      <c r="AG48">
        <v>0</v>
      </c>
      <c r="AH48">
        <v>37.472018759105339</v>
      </c>
      <c r="AI48">
        <v>3.4304069549538694</v>
      </c>
      <c r="AJ48">
        <v>0</v>
      </c>
      <c r="AK48">
        <v>12.591068606849042</v>
      </c>
      <c r="AL48">
        <v>19.783415368416527</v>
      </c>
      <c r="AM48">
        <v>0</v>
      </c>
      <c r="AN48">
        <v>0</v>
      </c>
      <c r="AO48">
        <v>3.0829897700000011</v>
      </c>
      <c r="AP48">
        <v>2.886990794123613</v>
      </c>
      <c r="AQ48">
        <v>0</v>
      </c>
      <c r="AR48">
        <v>7.8437414615942025</v>
      </c>
      <c r="AS48">
        <v>7.9104916310741222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662.44885680773973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87.230811264292342</v>
      </c>
      <c r="L49">
        <v>33.757933985552114</v>
      </c>
      <c r="M49">
        <v>0</v>
      </c>
      <c r="N49">
        <v>29.090450097951546</v>
      </c>
      <c r="O49">
        <v>48.859055073356622</v>
      </c>
      <c r="P49">
        <v>54.506663270764911</v>
      </c>
      <c r="Q49">
        <v>2.8798249458784348</v>
      </c>
      <c r="R49">
        <v>5.9287707296849081</v>
      </c>
      <c r="S49">
        <v>3.7603269565217392</v>
      </c>
      <c r="T49">
        <v>0</v>
      </c>
      <c r="U49">
        <v>235.06</v>
      </c>
      <c r="V49">
        <v>2.8947881816065193</v>
      </c>
      <c r="W49">
        <v>4.820045665457843</v>
      </c>
      <c r="X49">
        <v>19.289085246961495</v>
      </c>
      <c r="Y49">
        <v>0</v>
      </c>
      <c r="Z49">
        <v>1.597650856</v>
      </c>
      <c r="AA49">
        <v>0</v>
      </c>
      <c r="AB49">
        <v>9.6808260550578726</v>
      </c>
      <c r="AC49">
        <v>7.1196723590846736</v>
      </c>
      <c r="AD49">
        <v>8.9527150228086221</v>
      </c>
      <c r="AE49">
        <v>12.113040484272476</v>
      </c>
      <c r="AF49">
        <v>0</v>
      </c>
      <c r="AG49">
        <v>0</v>
      </c>
      <c r="AH49">
        <v>37.472018759105339</v>
      </c>
      <c r="AI49">
        <v>3.4304069549538694</v>
      </c>
      <c r="AJ49">
        <v>0</v>
      </c>
      <c r="AK49">
        <v>12.591068606849042</v>
      </c>
      <c r="AL49">
        <v>19.783415368416527</v>
      </c>
      <c r="AM49">
        <v>0</v>
      </c>
      <c r="AN49">
        <v>0</v>
      </c>
      <c r="AO49">
        <v>3.0829897700000011</v>
      </c>
      <c r="AP49">
        <v>2.8242300032281697</v>
      </c>
      <c r="AQ49">
        <v>0</v>
      </c>
      <c r="AR49">
        <v>7.8437414615942025</v>
      </c>
      <c r="AS49">
        <v>3.9552458155370611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658.52477693493643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87.230811264292342</v>
      </c>
      <c r="L50">
        <v>33.757933985552114</v>
      </c>
      <c r="M50">
        <v>0</v>
      </c>
      <c r="N50">
        <v>29.090450097951546</v>
      </c>
      <c r="O50">
        <v>48.859055073356622</v>
      </c>
      <c r="P50">
        <v>54.506663270764911</v>
      </c>
      <c r="Q50">
        <v>2.8798249458784348</v>
      </c>
      <c r="R50">
        <v>5.9287707296849081</v>
      </c>
      <c r="S50">
        <v>3.7603269565217392</v>
      </c>
      <c r="T50">
        <v>0</v>
      </c>
      <c r="U50">
        <v>235.06</v>
      </c>
      <c r="V50">
        <v>2.8947881816065193</v>
      </c>
      <c r="W50">
        <v>4.820045665457843</v>
      </c>
      <c r="X50">
        <v>19.289085246961495</v>
      </c>
      <c r="Y50">
        <v>0</v>
      </c>
      <c r="Z50">
        <v>1.597650856</v>
      </c>
      <c r="AA50">
        <v>0</v>
      </c>
      <c r="AB50">
        <v>9.6808260550578726</v>
      </c>
      <c r="AC50">
        <v>7.1196723590846736</v>
      </c>
      <c r="AD50">
        <v>8.9527150228086221</v>
      </c>
      <c r="AE50">
        <v>12.113040484272476</v>
      </c>
      <c r="AF50">
        <v>0</v>
      </c>
      <c r="AG50">
        <v>0</v>
      </c>
      <c r="AH50">
        <v>37.472018759105339</v>
      </c>
      <c r="AI50">
        <v>0.87319459779373676</v>
      </c>
      <c r="AJ50">
        <v>0</v>
      </c>
      <c r="AK50">
        <v>12.591068606849042</v>
      </c>
      <c r="AL50">
        <v>19.783415368416527</v>
      </c>
      <c r="AM50">
        <v>0</v>
      </c>
      <c r="AN50">
        <v>0</v>
      </c>
      <c r="AO50">
        <v>3.0829897700000011</v>
      </c>
      <c r="AP50">
        <v>2.8242300032281697</v>
      </c>
      <c r="AQ50">
        <v>0</v>
      </c>
      <c r="AR50">
        <v>7.8437414615942025</v>
      </c>
      <c r="AS50">
        <v>3.9552458155370611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655.96756457777622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87.230811264292342</v>
      </c>
      <c r="L51">
        <v>33.757933985552114</v>
      </c>
      <c r="M51">
        <v>0</v>
      </c>
      <c r="N51">
        <v>29.089260021003501</v>
      </c>
      <c r="O51">
        <v>48.859055073356622</v>
      </c>
      <c r="P51">
        <v>54.501790509867035</v>
      </c>
      <c r="Q51">
        <v>2.8798249458784348</v>
      </c>
      <c r="R51">
        <v>5.9287707296849081</v>
      </c>
      <c r="S51">
        <v>3.7603269565217392</v>
      </c>
      <c r="T51">
        <v>0</v>
      </c>
      <c r="U51">
        <v>235.06</v>
      </c>
      <c r="V51">
        <v>2.8947881816065193</v>
      </c>
      <c r="W51">
        <v>4.820045665457843</v>
      </c>
      <c r="X51">
        <v>19.289085246961495</v>
      </c>
      <c r="Y51">
        <v>0</v>
      </c>
      <c r="Z51">
        <v>1.597650856</v>
      </c>
      <c r="AA51">
        <v>0</v>
      </c>
      <c r="AB51">
        <v>9.6808260550578726</v>
      </c>
      <c r="AC51">
        <v>7.1196723590846736</v>
      </c>
      <c r="AD51">
        <v>8.9527150228086221</v>
      </c>
      <c r="AE51">
        <v>12.113040484272476</v>
      </c>
      <c r="AF51">
        <v>0</v>
      </c>
      <c r="AG51">
        <v>0</v>
      </c>
      <c r="AH51">
        <v>37.472018759105339</v>
      </c>
      <c r="AI51">
        <v>0</v>
      </c>
      <c r="AJ51">
        <v>0</v>
      </c>
      <c r="AK51">
        <v>12.591068606849042</v>
      </c>
      <c r="AL51">
        <v>19.783415368416527</v>
      </c>
      <c r="AM51">
        <v>0</v>
      </c>
      <c r="AN51">
        <v>0</v>
      </c>
      <c r="AO51">
        <v>3.0829897700000011</v>
      </c>
      <c r="AP51">
        <v>2.6673284069259329</v>
      </c>
      <c r="AQ51">
        <v>0</v>
      </c>
      <c r="AR51">
        <v>7.8437414615942025</v>
      </c>
      <c r="AS51">
        <v>3.9552458155370611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654.93140554583431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87.230811264292342</v>
      </c>
      <c r="L52">
        <v>33.757933985552114</v>
      </c>
      <c r="M52">
        <v>0</v>
      </c>
      <c r="N52">
        <v>29.089260021003501</v>
      </c>
      <c r="O52">
        <v>48.859055073356622</v>
      </c>
      <c r="P52">
        <v>54.501790509867035</v>
      </c>
      <c r="Q52">
        <v>2.8798249458784348</v>
      </c>
      <c r="R52">
        <v>5.9287707296849081</v>
      </c>
      <c r="S52">
        <v>3.7603269565217392</v>
      </c>
      <c r="T52">
        <v>0</v>
      </c>
      <c r="U52">
        <v>235.06</v>
      </c>
      <c r="V52">
        <v>2.8947881816065193</v>
      </c>
      <c r="W52">
        <v>4.820045665457843</v>
      </c>
      <c r="X52">
        <v>19.289085246961495</v>
      </c>
      <c r="Y52">
        <v>0</v>
      </c>
      <c r="Z52">
        <v>1.597650856</v>
      </c>
      <c r="AA52">
        <v>0</v>
      </c>
      <c r="AB52">
        <v>9.6808260550578726</v>
      </c>
      <c r="AC52">
        <v>7.1196723590846736</v>
      </c>
      <c r="AD52">
        <v>8.9527150228086221</v>
      </c>
      <c r="AE52">
        <v>12.113040484272476</v>
      </c>
      <c r="AF52">
        <v>0</v>
      </c>
      <c r="AG52">
        <v>0</v>
      </c>
      <c r="AH52">
        <v>37.472018759105339</v>
      </c>
      <c r="AI52">
        <v>0</v>
      </c>
      <c r="AJ52">
        <v>0</v>
      </c>
      <c r="AK52">
        <v>12.591068606849042</v>
      </c>
      <c r="AL52">
        <v>19.783415368416527</v>
      </c>
      <c r="AM52">
        <v>0</v>
      </c>
      <c r="AN52">
        <v>0</v>
      </c>
      <c r="AO52">
        <v>3.0829897700000011</v>
      </c>
      <c r="AP52">
        <v>2.6673284069259329</v>
      </c>
      <c r="AQ52">
        <v>0</v>
      </c>
      <c r="AR52">
        <v>7.8437414615942025</v>
      </c>
      <c r="AS52">
        <v>3.9552458155370611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654.93140554583431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87.230811264292342</v>
      </c>
      <c r="L53">
        <v>33.757933985552114</v>
      </c>
      <c r="M53">
        <v>0</v>
      </c>
      <c r="N53">
        <v>29.089260021003501</v>
      </c>
      <c r="O53">
        <v>48.859055073356622</v>
      </c>
      <c r="P53">
        <v>54.501790509867035</v>
      </c>
      <c r="Q53">
        <v>2.8798249458784348</v>
      </c>
      <c r="R53">
        <v>5.9287707296849081</v>
      </c>
      <c r="S53">
        <v>3.7603269565217392</v>
      </c>
      <c r="T53">
        <v>0</v>
      </c>
      <c r="U53">
        <v>235.06</v>
      </c>
      <c r="V53">
        <v>2.8947881816065193</v>
      </c>
      <c r="W53">
        <v>4.820045665457843</v>
      </c>
      <c r="X53">
        <v>19.289085246961495</v>
      </c>
      <c r="Y53">
        <v>0</v>
      </c>
      <c r="Z53">
        <v>1.597650856</v>
      </c>
      <c r="AA53">
        <v>0</v>
      </c>
      <c r="AB53">
        <v>9.6808260550578726</v>
      </c>
      <c r="AC53">
        <v>7.1196723590846736</v>
      </c>
      <c r="AD53">
        <v>8.9527150228086221</v>
      </c>
      <c r="AE53">
        <v>12.113040484272476</v>
      </c>
      <c r="AF53">
        <v>0</v>
      </c>
      <c r="AG53">
        <v>0</v>
      </c>
      <c r="AH53">
        <v>37.472018759105339</v>
      </c>
      <c r="AI53">
        <v>0</v>
      </c>
      <c r="AJ53">
        <v>0</v>
      </c>
      <c r="AK53">
        <v>12.591068606849042</v>
      </c>
      <c r="AL53">
        <v>19.783415368416527</v>
      </c>
      <c r="AM53">
        <v>0</v>
      </c>
      <c r="AN53">
        <v>0</v>
      </c>
      <c r="AO53">
        <v>3.0469735860000005</v>
      </c>
      <c r="AP53">
        <v>2.6673284069259329</v>
      </c>
      <c r="AQ53">
        <v>0</v>
      </c>
      <c r="AR53">
        <v>6.4913722615942024</v>
      </c>
      <c r="AS53">
        <v>3.9552458155370611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653.54302016183431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87.230811264292342</v>
      </c>
      <c r="L54">
        <v>33.757933985552114</v>
      </c>
      <c r="M54">
        <v>0</v>
      </c>
      <c r="N54">
        <v>29.089260021003501</v>
      </c>
      <c r="O54">
        <v>48.859055073356622</v>
      </c>
      <c r="P54">
        <v>54.501790509867035</v>
      </c>
      <c r="Q54">
        <v>2.8798249458784348</v>
      </c>
      <c r="R54">
        <v>5.9287707296849081</v>
      </c>
      <c r="S54">
        <v>3.7603269565217392</v>
      </c>
      <c r="T54">
        <v>0</v>
      </c>
      <c r="U54">
        <v>235.06</v>
      </c>
      <c r="V54">
        <v>2.8947881816065193</v>
      </c>
      <c r="W54">
        <v>4.820045665457843</v>
      </c>
      <c r="X54">
        <v>19.289085246961495</v>
      </c>
      <c r="Y54">
        <v>0</v>
      </c>
      <c r="Z54">
        <v>1.597650856</v>
      </c>
      <c r="AA54">
        <v>0</v>
      </c>
      <c r="AB54">
        <v>9.6808260550578726</v>
      </c>
      <c r="AC54">
        <v>7.1196723590846736</v>
      </c>
      <c r="AD54">
        <v>8.9527150228086221</v>
      </c>
      <c r="AE54">
        <v>12.113040484272476</v>
      </c>
      <c r="AF54">
        <v>0</v>
      </c>
      <c r="AG54">
        <v>0</v>
      </c>
      <c r="AH54">
        <v>37.472018759105339</v>
      </c>
      <c r="AI54">
        <v>0</v>
      </c>
      <c r="AJ54">
        <v>0</v>
      </c>
      <c r="AK54">
        <v>12.591068606849042</v>
      </c>
      <c r="AL54">
        <v>19.783415368416527</v>
      </c>
      <c r="AM54">
        <v>0</v>
      </c>
      <c r="AN54">
        <v>0</v>
      </c>
      <c r="AO54">
        <v>3.0469735860000005</v>
      </c>
      <c r="AP54">
        <v>2.6673284069259329</v>
      </c>
      <c r="AQ54">
        <v>0</v>
      </c>
      <c r="AR54">
        <v>6.4913722615942024</v>
      </c>
      <c r="AS54">
        <v>3.9552458155370611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653.54302016183431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87.230811264292342</v>
      </c>
      <c r="L55">
        <v>33.757933985552114</v>
      </c>
      <c r="M55">
        <v>0</v>
      </c>
      <c r="N55">
        <v>29.089260021003501</v>
      </c>
      <c r="O55">
        <v>48.859055073356622</v>
      </c>
      <c r="P55">
        <v>54.501790509867035</v>
      </c>
      <c r="Q55">
        <v>2.8993988391376448</v>
      </c>
      <c r="R55">
        <v>5.9287707296849081</v>
      </c>
      <c r="S55">
        <v>3.7603269565217392</v>
      </c>
      <c r="T55">
        <v>0</v>
      </c>
      <c r="U55">
        <v>235.06</v>
      </c>
      <c r="V55">
        <v>2.8947881816065193</v>
      </c>
      <c r="W55">
        <v>4.820045665457843</v>
      </c>
      <c r="X55">
        <v>19.289085246961495</v>
      </c>
      <c r="Y55">
        <v>0</v>
      </c>
      <c r="Z55">
        <v>1.597650856</v>
      </c>
      <c r="AA55">
        <v>0</v>
      </c>
      <c r="AB55">
        <v>9.6808260550578726</v>
      </c>
      <c r="AC55">
        <v>7.1196723590846736</v>
      </c>
      <c r="AD55">
        <v>8.9527150228086221</v>
      </c>
      <c r="AE55">
        <v>12.113040484272476</v>
      </c>
      <c r="AF55">
        <v>0</v>
      </c>
      <c r="AG55">
        <v>0</v>
      </c>
      <c r="AH55">
        <v>37.472018759105339</v>
      </c>
      <c r="AI55">
        <v>0</v>
      </c>
      <c r="AJ55">
        <v>0</v>
      </c>
      <c r="AK55">
        <v>12.591068606849042</v>
      </c>
      <c r="AL55">
        <v>19.641088790791741</v>
      </c>
      <c r="AM55">
        <v>0</v>
      </c>
      <c r="AN55">
        <v>0</v>
      </c>
      <c r="AO55">
        <v>3.0469735860000005</v>
      </c>
      <c r="AP55">
        <v>2.6673284069259329</v>
      </c>
      <c r="AQ55">
        <v>0</v>
      </c>
      <c r="AR55">
        <v>7.8437414615942025</v>
      </c>
      <c r="AS55">
        <v>3.9552458155370611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654.77263667746877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87.230811264292342</v>
      </c>
      <c r="L56">
        <v>33.757933985552114</v>
      </c>
      <c r="M56">
        <v>0</v>
      </c>
      <c r="N56">
        <v>29.089260021003501</v>
      </c>
      <c r="O56">
        <v>48.859055073356622</v>
      </c>
      <c r="P56">
        <v>54.501790509867035</v>
      </c>
      <c r="Q56">
        <v>2.8993988391376448</v>
      </c>
      <c r="R56">
        <v>5.9287707296849081</v>
      </c>
      <c r="S56">
        <v>3.7603269565217392</v>
      </c>
      <c r="T56">
        <v>0</v>
      </c>
      <c r="U56">
        <v>235.06</v>
      </c>
      <c r="V56">
        <v>2.8947881816065193</v>
      </c>
      <c r="W56">
        <v>4.820045665457843</v>
      </c>
      <c r="X56">
        <v>19.289085246961495</v>
      </c>
      <c r="Y56">
        <v>0</v>
      </c>
      <c r="Z56">
        <v>1.597650856</v>
      </c>
      <c r="AA56">
        <v>0</v>
      </c>
      <c r="AB56">
        <v>9.6808260550578726</v>
      </c>
      <c r="AC56">
        <v>7.1196723590846736</v>
      </c>
      <c r="AD56">
        <v>8.9527150228086221</v>
      </c>
      <c r="AE56">
        <v>12.113040484272476</v>
      </c>
      <c r="AF56">
        <v>0</v>
      </c>
      <c r="AG56">
        <v>0</v>
      </c>
      <c r="AH56">
        <v>37.472018759105339</v>
      </c>
      <c r="AI56">
        <v>0</v>
      </c>
      <c r="AJ56">
        <v>0</v>
      </c>
      <c r="AK56">
        <v>12.591068606849042</v>
      </c>
      <c r="AL56">
        <v>19.641088790791741</v>
      </c>
      <c r="AM56">
        <v>0</v>
      </c>
      <c r="AN56">
        <v>0</v>
      </c>
      <c r="AO56">
        <v>3.0469735860000005</v>
      </c>
      <c r="AP56">
        <v>2.6673284069259329</v>
      </c>
      <c r="AQ56">
        <v>0</v>
      </c>
      <c r="AR56">
        <v>7.8437414615942025</v>
      </c>
      <c r="AS56">
        <v>3.9552458155370611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654.77263667746877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87.230811264292342</v>
      </c>
      <c r="L57">
        <v>33.757933985552114</v>
      </c>
      <c r="M57">
        <v>0</v>
      </c>
      <c r="N57">
        <v>29.089260021003501</v>
      </c>
      <c r="O57">
        <v>48.859055073356622</v>
      </c>
      <c r="P57">
        <v>54.501790509867035</v>
      </c>
      <c r="Q57">
        <v>2.8993988391376448</v>
      </c>
      <c r="R57">
        <v>5.9287707296849081</v>
      </c>
      <c r="S57">
        <v>3.7603269565217392</v>
      </c>
      <c r="T57">
        <v>0</v>
      </c>
      <c r="U57">
        <v>235.06</v>
      </c>
      <c r="V57">
        <v>2.8947881816065193</v>
      </c>
      <c r="W57">
        <v>4.820045665457843</v>
      </c>
      <c r="X57">
        <v>19.289085246961495</v>
      </c>
      <c r="Y57">
        <v>0</v>
      </c>
      <c r="Z57">
        <v>1.597650856</v>
      </c>
      <c r="AA57">
        <v>0</v>
      </c>
      <c r="AB57">
        <v>9.6808260550578726</v>
      </c>
      <c r="AC57">
        <v>7.1196723590846736</v>
      </c>
      <c r="AD57">
        <v>8.9527150228086221</v>
      </c>
      <c r="AE57">
        <v>12.113040484272476</v>
      </c>
      <c r="AF57">
        <v>0</v>
      </c>
      <c r="AG57">
        <v>0</v>
      </c>
      <c r="AH57">
        <v>37.472018759105339</v>
      </c>
      <c r="AI57">
        <v>0</v>
      </c>
      <c r="AJ57">
        <v>0</v>
      </c>
      <c r="AK57">
        <v>12.591068606849042</v>
      </c>
      <c r="AL57">
        <v>19.641088790791741</v>
      </c>
      <c r="AM57">
        <v>0</v>
      </c>
      <c r="AN57">
        <v>0</v>
      </c>
      <c r="AO57">
        <v>2.3482584480000006</v>
      </c>
      <c r="AP57">
        <v>2.6673284069259329</v>
      </c>
      <c r="AQ57">
        <v>0</v>
      </c>
      <c r="AR57">
        <v>7.8437414615942025</v>
      </c>
      <c r="AS57">
        <v>3.9552458155370611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654.07392153946876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87.230811264292342</v>
      </c>
      <c r="L58">
        <v>33.757933985552114</v>
      </c>
      <c r="M58">
        <v>0</v>
      </c>
      <c r="N58">
        <v>29.089260021003501</v>
      </c>
      <c r="O58">
        <v>48.859055073356622</v>
      </c>
      <c r="P58">
        <v>54.501790509867035</v>
      </c>
      <c r="Q58">
        <v>2.8993988391376448</v>
      </c>
      <c r="R58">
        <v>5.9287707296849081</v>
      </c>
      <c r="S58">
        <v>3.7603269565217392</v>
      </c>
      <c r="T58">
        <v>0</v>
      </c>
      <c r="U58">
        <v>235.06</v>
      </c>
      <c r="V58">
        <v>2.8947881816065193</v>
      </c>
      <c r="W58">
        <v>4.820045665457843</v>
      </c>
      <c r="X58">
        <v>19.289085246961495</v>
      </c>
      <c r="Y58">
        <v>0</v>
      </c>
      <c r="Z58">
        <v>1.597650856</v>
      </c>
      <c r="AA58">
        <v>0</v>
      </c>
      <c r="AB58">
        <v>9.6808260550578726</v>
      </c>
      <c r="AC58">
        <v>7.1196723590846736</v>
      </c>
      <c r="AD58">
        <v>8.9527150228086221</v>
      </c>
      <c r="AE58">
        <v>12.113040484272476</v>
      </c>
      <c r="AF58">
        <v>0</v>
      </c>
      <c r="AG58">
        <v>0</v>
      </c>
      <c r="AH58">
        <v>37.472018759105339</v>
      </c>
      <c r="AI58">
        <v>0</v>
      </c>
      <c r="AJ58">
        <v>0</v>
      </c>
      <c r="AK58">
        <v>12.591068606849042</v>
      </c>
      <c r="AL58">
        <v>19.641088790791741</v>
      </c>
      <c r="AM58">
        <v>0</v>
      </c>
      <c r="AN58">
        <v>0</v>
      </c>
      <c r="AO58">
        <v>2.3482584480000006</v>
      </c>
      <c r="AP58">
        <v>2.6673284069259329</v>
      </c>
      <c r="AQ58">
        <v>0</v>
      </c>
      <c r="AR58">
        <v>7.8437414615942025</v>
      </c>
      <c r="AS58">
        <v>3.9552458155370611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654.07392153946876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87.230811264292342</v>
      </c>
      <c r="L59">
        <v>33.757933985552114</v>
      </c>
      <c r="M59">
        <v>0</v>
      </c>
      <c r="N59">
        <v>14.468831248101747</v>
      </c>
      <c r="O59">
        <v>24.113250799901184</v>
      </c>
      <c r="P59">
        <v>54.501790509867035</v>
      </c>
      <c r="Q59">
        <v>2.8993988391376448</v>
      </c>
      <c r="R59">
        <v>5.9287707296849081</v>
      </c>
      <c r="S59">
        <v>3.7603269565217392</v>
      </c>
      <c r="T59">
        <v>0</v>
      </c>
      <c r="U59">
        <v>235.06</v>
      </c>
      <c r="V59">
        <v>2.8947881816065193</v>
      </c>
      <c r="W59">
        <v>4.820045665457843</v>
      </c>
      <c r="X59">
        <v>19.289085246961495</v>
      </c>
      <c r="Y59">
        <v>0</v>
      </c>
      <c r="Z59">
        <v>1.597650856</v>
      </c>
      <c r="AA59">
        <v>0</v>
      </c>
      <c r="AB59">
        <v>9.6808260550578726</v>
      </c>
      <c r="AC59">
        <v>7.1196723590846736</v>
      </c>
      <c r="AD59">
        <v>8.9527150228086221</v>
      </c>
      <c r="AE59">
        <v>12.113040484272476</v>
      </c>
      <c r="AF59">
        <v>0</v>
      </c>
      <c r="AG59">
        <v>0</v>
      </c>
      <c r="AH59">
        <v>37.472018759105339</v>
      </c>
      <c r="AI59">
        <v>0</v>
      </c>
      <c r="AJ59">
        <v>0</v>
      </c>
      <c r="AK59">
        <v>12.591068606849042</v>
      </c>
      <c r="AL59">
        <v>19.641088790791741</v>
      </c>
      <c r="AM59">
        <v>0</v>
      </c>
      <c r="AN59">
        <v>0</v>
      </c>
      <c r="AO59">
        <v>2.3482584480000006</v>
      </c>
      <c r="AP59">
        <v>2.6673284069259329</v>
      </c>
      <c r="AQ59">
        <v>0</v>
      </c>
      <c r="AR59">
        <v>7.8437414615942025</v>
      </c>
      <c r="AS59">
        <v>3.9552458155370611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614.7076884931115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87.230811264292342</v>
      </c>
      <c r="L60">
        <v>33.757933985552114</v>
      </c>
      <c r="M60">
        <v>0</v>
      </c>
      <c r="N60">
        <v>14.468831248101747</v>
      </c>
      <c r="O60">
        <v>24.113250799901184</v>
      </c>
      <c r="P60">
        <v>54.501790509867035</v>
      </c>
      <c r="Q60">
        <v>2.7894216417910451</v>
      </c>
      <c r="R60">
        <v>5.5788432835820903</v>
      </c>
      <c r="S60">
        <v>3.6678657085561492</v>
      </c>
      <c r="T60">
        <v>0</v>
      </c>
      <c r="U60">
        <v>235.06</v>
      </c>
      <c r="V60">
        <v>2.8932489771210674</v>
      </c>
      <c r="W60">
        <v>4.820045665457843</v>
      </c>
      <c r="X60">
        <v>19.289085246961495</v>
      </c>
      <c r="Y60">
        <v>0</v>
      </c>
      <c r="Z60">
        <v>1.597650856</v>
      </c>
      <c r="AA60">
        <v>0</v>
      </c>
      <c r="AB60">
        <v>9.6808260550578726</v>
      </c>
      <c r="AC60">
        <v>7.1196723590846736</v>
      </c>
      <c r="AD60">
        <v>8.9527150228086221</v>
      </c>
      <c r="AE60">
        <v>12.113040484272476</v>
      </c>
      <c r="AF60">
        <v>0</v>
      </c>
      <c r="AG60">
        <v>0</v>
      </c>
      <c r="AH60">
        <v>37.472018759105339</v>
      </c>
      <c r="AI60">
        <v>0</v>
      </c>
      <c r="AJ60">
        <v>0</v>
      </c>
      <c r="AK60">
        <v>12.591068606849042</v>
      </c>
      <c r="AL60">
        <v>19.641088790791741</v>
      </c>
      <c r="AM60">
        <v>0</v>
      </c>
      <c r="AN60">
        <v>0</v>
      </c>
      <c r="AO60">
        <v>2.3482584480000006</v>
      </c>
      <c r="AP60">
        <v>2.6673284069259329</v>
      </c>
      <c r="AQ60">
        <v>0</v>
      </c>
      <c r="AR60">
        <v>7.8437414615942025</v>
      </c>
      <c r="AS60">
        <v>3.9552458155370611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614.1537833972111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87.230811264292342</v>
      </c>
      <c r="L61">
        <v>35.000868151715835</v>
      </c>
      <c r="M61">
        <v>0</v>
      </c>
      <c r="N61">
        <v>14.468831248101747</v>
      </c>
      <c r="O61">
        <v>24.113250799901184</v>
      </c>
      <c r="P61">
        <v>54.501790509867035</v>
      </c>
      <c r="Q61">
        <v>2.7894216417910451</v>
      </c>
      <c r="R61">
        <v>5.5788432835820903</v>
      </c>
      <c r="S61">
        <v>3.6678657085561492</v>
      </c>
      <c r="T61">
        <v>0</v>
      </c>
      <c r="U61">
        <v>235.06</v>
      </c>
      <c r="V61">
        <v>2.8932489771210674</v>
      </c>
      <c r="W61">
        <v>4.820045665457843</v>
      </c>
      <c r="X61">
        <v>19.289085246961495</v>
      </c>
      <c r="Y61">
        <v>0</v>
      </c>
      <c r="Z61">
        <v>1.597650856</v>
      </c>
      <c r="AA61">
        <v>3.4257501563525556</v>
      </c>
      <c r="AB61">
        <v>9.6808260550578726</v>
      </c>
      <c r="AC61">
        <v>7.1196723590846736</v>
      </c>
      <c r="AD61">
        <v>8.9527150228086221</v>
      </c>
      <c r="AE61">
        <v>12.113040484272476</v>
      </c>
      <c r="AF61">
        <v>0</v>
      </c>
      <c r="AG61">
        <v>0</v>
      </c>
      <c r="AH61">
        <v>37.472018759105339</v>
      </c>
      <c r="AI61">
        <v>0</v>
      </c>
      <c r="AJ61">
        <v>0</v>
      </c>
      <c r="AK61">
        <v>12.591068606849042</v>
      </c>
      <c r="AL61">
        <v>19.641088790791741</v>
      </c>
      <c r="AM61">
        <v>0</v>
      </c>
      <c r="AN61">
        <v>0</v>
      </c>
      <c r="AO61">
        <v>1.5847143820000003</v>
      </c>
      <c r="AP61">
        <v>2.6673284069259329</v>
      </c>
      <c r="AQ61">
        <v>0</v>
      </c>
      <c r="AR61">
        <v>7.8437414615942025</v>
      </c>
      <c r="AS61">
        <v>5.2736611586617075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619.37733899685202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87.230811264292342</v>
      </c>
      <c r="L62">
        <v>35.000868151715835</v>
      </c>
      <c r="M62">
        <v>0</v>
      </c>
      <c r="N62">
        <v>14.468831248101747</v>
      </c>
      <c r="O62">
        <v>24.113250799901184</v>
      </c>
      <c r="P62">
        <v>54.501790509867035</v>
      </c>
      <c r="Q62">
        <v>2.6891980228215764</v>
      </c>
      <c r="R62">
        <v>5.379728360896987</v>
      </c>
      <c r="S62">
        <v>3.5899448148760329</v>
      </c>
      <c r="T62">
        <v>0</v>
      </c>
      <c r="U62">
        <v>235.06</v>
      </c>
      <c r="V62">
        <v>2.8930633561123771</v>
      </c>
      <c r="W62">
        <v>4.8204030740078654</v>
      </c>
      <c r="X62">
        <v>19.289607188794538</v>
      </c>
      <c r="Y62">
        <v>0</v>
      </c>
      <c r="Z62">
        <v>1.597650856</v>
      </c>
      <c r="AA62">
        <v>3.4257501563525556</v>
      </c>
      <c r="AB62">
        <v>9.6808260550578726</v>
      </c>
      <c r="AC62">
        <v>7.1196723590846736</v>
      </c>
      <c r="AD62">
        <v>8.9527150228086221</v>
      </c>
      <c r="AE62">
        <v>12.113040484272476</v>
      </c>
      <c r="AF62">
        <v>0</v>
      </c>
      <c r="AG62">
        <v>0</v>
      </c>
      <c r="AH62">
        <v>37.472018759105339</v>
      </c>
      <c r="AI62">
        <v>0</v>
      </c>
      <c r="AJ62">
        <v>0</v>
      </c>
      <c r="AK62">
        <v>12.591068606849042</v>
      </c>
      <c r="AL62">
        <v>19.641088790791741</v>
      </c>
      <c r="AM62">
        <v>0</v>
      </c>
      <c r="AN62">
        <v>0</v>
      </c>
      <c r="AO62">
        <v>1.5847143820000003</v>
      </c>
      <c r="AP62">
        <v>2.6673284069259329</v>
      </c>
      <c r="AQ62">
        <v>0</v>
      </c>
      <c r="AR62">
        <v>7.8437414615942025</v>
      </c>
      <c r="AS62">
        <v>5.2736611586617075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619.00077329089163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87.230811264292342</v>
      </c>
      <c r="L63">
        <v>35.000868151715835</v>
      </c>
      <c r="M63">
        <v>0</v>
      </c>
      <c r="N63">
        <v>29.089260021003501</v>
      </c>
      <c r="O63">
        <v>48.859055073356622</v>
      </c>
      <c r="P63">
        <v>54.501790509867035</v>
      </c>
      <c r="Q63">
        <v>2.6879952481363154</v>
      </c>
      <c r="R63">
        <v>5.3892466216945483</v>
      </c>
      <c r="S63">
        <v>3.5888558812607947</v>
      </c>
      <c r="T63">
        <v>0</v>
      </c>
      <c r="U63">
        <v>235.06</v>
      </c>
      <c r="V63">
        <v>2.8930633561123771</v>
      </c>
      <c r="W63">
        <v>4.8204030740078654</v>
      </c>
      <c r="X63">
        <v>19.289607188794538</v>
      </c>
      <c r="Y63">
        <v>0</v>
      </c>
      <c r="Z63">
        <v>1.597650856</v>
      </c>
      <c r="AA63">
        <v>3.4257501563525556</v>
      </c>
      <c r="AB63">
        <v>9.6808260550578726</v>
      </c>
      <c r="AC63">
        <v>7.1196723590846736</v>
      </c>
      <c r="AD63">
        <v>8.9527150228086221</v>
      </c>
      <c r="AE63">
        <v>12.113040484272476</v>
      </c>
      <c r="AF63">
        <v>0</v>
      </c>
      <c r="AG63">
        <v>0</v>
      </c>
      <c r="AH63">
        <v>37.472018759105339</v>
      </c>
      <c r="AI63">
        <v>0</v>
      </c>
      <c r="AJ63">
        <v>0</v>
      </c>
      <c r="AK63">
        <v>12.591068606849042</v>
      </c>
      <c r="AL63">
        <v>19.641088790791741</v>
      </c>
      <c r="AM63">
        <v>0</v>
      </c>
      <c r="AN63">
        <v>0</v>
      </c>
      <c r="AO63">
        <v>2.4491040680000005</v>
      </c>
      <c r="AP63">
        <v>2.6673284069259329</v>
      </c>
      <c r="AQ63">
        <v>0</v>
      </c>
      <c r="AR63">
        <v>7.8437414615942025</v>
      </c>
      <c r="AS63">
        <v>5.2736611586617075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659.23862257574592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87.230811264292342</v>
      </c>
      <c r="L64">
        <v>35.000868151715835</v>
      </c>
      <c r="M64">
        <v>0</v>
      </c>
      <c r="N64">
        <v>29.089260021003501</v>
      </c>
      <c r="O64">
        <v>48.859055073356622</v>
      </c>
      <c r="P64">
        <v>54.501790509867035</v>
      </c>
      <c r="Q64">
        <v>2.6879952481363154</v>
      </c>
      <c r="R64">
        <v>5.3892466216945483</v>
      </c>
      <c r="S64">
        <v>3.5888558812607947</v>
      </c>
      <c r="T64">
        <v>0</v>
      </c>
      <c r="U64">
        <v>235.06</v>
      </c>
      <c r="V64">
        <v>2.8930633561123771</v>
      </c>
      <c r="W64">
        <v>4.8204030740078654</v>
      </c>
      <c r="X64">
        <v>19.289607188794538</v>
      </c>
      <c r="Y64">
        <v>0</v>
      </c>
      <c r="Z64">
        <v>1.597650856</v>
      </c>
      <c r="AA64">
        <v>3.4257501563525556</v>
      </c>
      <c r="AB64">
        <v>9.6808260550578726</v>
      </c>
      <c r="AC64">
        <v>7.1196723590846736</v>
      </c>
      <c r="AD64">
        <v>8.9527150228086221</v>
      </c>
      <c r="AE64">
        <v>12.113040484272476</v>
      </c>
      <c r="AF64">
        <v>0</v>
      </c>
      <c r="AG64">
        <v>0</v>
      </c>
      <c r="AH64">
        <v>37.472018759105339</v>
      </c>
      <c r="AI64">
        <v>0</v>
      </c>
      <c r="AJ64">
        <v>0</v>
      </c>
      <c r="AK64">
        <v>12.591068606849042</v>
      </c>
      <c r="AL64">
        <v>19.641088790791741</v>
      </c>
      <c r="AM64">
        <v>0</v>
      </c>
      <c r="AN64">
        <v>0</v>
      </c>
      <c r="AO64">
        <v>2.4491040680000005</v>
      </c>
      <c r="AP64">
        <v>2.6673284069259329</v>
      </c>
      <c r="AQ64">
        <v>0</v>
      </c>
      <c r="AR64">
        <v>7.8437414615942025</v>
      </c>
      <c r="AS64">
        <v>5.2736611586617075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659.23862257574592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87.230811264292342</v>
      </c>
      <c r="L65">
        <v>35.000868151715835</v>
      </c>
      <c r="M65">
        <v>0</v>
      </c>
      <c r="N65">
        <v>29.089260021003501</v>
      </c>
      <c r="O65">
        <v>48.859055073356622</v>
      </c>
      <c r="P65">
        <v>54.501790509867035</v>
      </c>
      <c r="Q65">
        <v>2.6879952481363154</v>
      </c>
      <c r="R65">
        <v>5.3892466216945483</v>
      </c>
      <c r="S65">
        <v>3.5888558812607947</v>
      </c>
      <c r="T65">
        <v>0</v>
      </c>
      <c r="U65">
        <v>235.06</v>
      </c>
      <c r="V65">
        <v>3.5009593908629442</v>
      </c>
      <c r="W65">
        <v>7.8803245452787625</v>
      </c>
      <c r="X65">
        <v>36.340045726668997</v>
      </c>
      <c r="Y65">
        <v>0</v>
      </c>
      <c r="Z65">
        <v>1.597650856</v>
      </c>
      <c r="AA65">
        <v>3.4257501563525556</v>
      </c>
      <c r="AB65">
        <v>9.6808260550578726</v>
      </c>
      <c r="AC65">
        <v>7.1196723590846736</v>
      </c>
      <c r="AD65">
        <v>8.9527150228086221</v>
      </c>
      <c r="AE65">
        <v>12.113040484272476</v>
      </c>
      <c r="AF65">
        <v>0</v>
      </c>
      <c r="AG65">
        <v>0</v>
      </c>
      <c r="AH65">
        <v>37.472018759105339</v>
      </c>
      <c r="AI65">
        <v>0</v>
      </c>
      <c r="AJ65">
        <v>0</v>
      </c>
      <c r="AK65">
        <v>12.591068606849042</v>
      </c>
      <c r="AL65">
        <v>19.641088790791741</v>
      </c>
      <c r="AM65">
        <v>0</v>
      </c>
      <c r="AN65">
        <v>0</v>
      </c>
      <c r="AO65">
        <v>1.5847143820000003</v>
      </c>
      <c r="AP65">
        <v>2.8242300032281697</v>
      </c>
      <c r="AQ65">
        <v>0</v>
      </c>
      <c r="AR65">
        <v>7.8437414615942025</v>
      </c>
      <c r="AS65">
        <v>5.2736611586617075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679.24939052994421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87.230811264292342</v>
      </c>
      <c r="L66">
        <v>35.000868151715835</v>
      </c>
      <c r="M66">
        <v>0</v>
      </c>
      <c r="N66">
        <v>29.089260021003501</v>
      </c>
      <c r="O66">
        <v>48.859055073356622</v>
      </c>
      <c r="P66">
        <v>54.501790509867035</v>
      </c>
      <c r="Q66">
        <v>2.6879952481363154</v>
      </c>
      <c r="R66">
        <v>5.3892466216945483</v>
      </c>
      <c r="S66">
        <v>3.5888558812607947</v>
      </c>
      <c r="T66">
        <v>0</v>
      </c>
      <c r="U66">
        <v>235.06</v>
      </c>
      <c r="V66">
        <v>3.5009593908629442</v>
      </c>
      <c r="W66">
        <v>7.8803245452787625</v>
      </c>
      <c r="X66">
        <v>36.340045726668997</v>
      </c>
      <c r="Y66">
        <v>0</v>
      </c>
      <c r="Z66">
        <v>1.597650856</v>
      </c>
      <c r="AA66">
        <v>6.8127912211673722</v>
      </c>
      <c r="AB66">
        <v>9.6808260550578726</v>
      </c>
      <c r="AC66">
        <v>7.1196723590846736</v>
      </c>
      <c r="AD66">
        <v>8.9527150228086221</v>
      </c>
      <c r="AE66">
        <v>12.113040484272476</v>
      </c>
      <c r="AF66">
        <v>0</v>
      </c>
      <c r="AG66">
        <v>0</v>
      </c>
      <c r="AH66">
        <v>37.472018759105339</v>
      </c>
      <c r="AI66">
        <v>0</v>
      </c>
      <c r="AJ66">
        <v>0</v>
      </c>
      <c r="AK66">
        <v>12.591068606849042</v>
      </c>
      <c r="AL66">
        <v>19.641088790791741</v>
      </c>
      <c r="AM66">
        <v>0</v>
      </c>
      <c r="AN66">
        <v>0</v>
      </c>
      <c r="AO66">
        <v>1.5847143820000003</v>
      </c>
      <c r="AP66">
        <v>2.8242300032281697</v>
      </c>
      <c r="AQ66">
        <v>0</v>
      </c>
      <c r="AR66">
        <v>7.8437414615942025</v>
      </c>
      <c r="AS66">
        <v>5.2736611586617075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682.63643159475896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87.230811264292342</v>
      </c>
      <c r="L67">
        <v>35.000868151715835</v>
      </c>
      <c r="M67">
        <v>0</v>
      </c>
      <c r="N67">
        <v>29.089260021003501</v>
      </c>
      <c r="O67">
        <v>48.859055073356622</v>
      </c>
      <c r="P67">
        <v>54.501790509867035</v>
      </c>
      <c r="Q67">
        <v>2.6894194281210591</v>
      </c>
      <c r="R67">
        <v>5.3899583398275306</v>
      </c>
      <c r="S67">
        <v>3.5892469042769855</v>
      </c>
      <c r="T67">
        <v>0</v>
      </c>
      <c r="U67">
        <v>235.06</v>
      </c>
      <c r="V67">
        <v>3.5009593908629442</v>
      </c>
      <c r="W67">
        <v>7.8803245452787625</v>
      </c>
      <c r="X67">
        <v>36.340045726668997</v>
      </c>
      <c r="Y67">
        <v>0</v>
      </c>
      <c r="Z67">
        <v>1.597650856</v>
      </c>
      <c r="AA67">
        <v>6.8840157260900163</v>
      </c>
      <c r="AB67">
        <v>9.6808260550578726</v>
      </c>
      <c r="AC67">
        <v>7.1196723590846736</v>
      </c>
      <c r="AD67">
        <v>8.9527150228086221</v>
      </c>
      <c r="AE67">
        <v>12.113040484272476</v>
      </c>
      <c r="AF67">
        <v>0</v>
      </c>
      <c r="AG67">
        <v>0</v>
      </c>
      <c r="AH67">
        <v>37.472018759105339</v>
      </c>
      <c r="AI67">
        <v>0</v>
      </c>
      <c r="AJ67">
        <v>0</v>
      </c>
      <c r="AK67">
        <v>12.591068606849042</v>
      </c>
      <c r="AL67">
        <v>19.641088790791741</v>
      </c>
      <c r="AM67">
        <v>0</v>
      </c>
      <c r="AN67">
        <v>0</v>
      </c>
      <c r="AO67">
        <v>1.9880961000000001</v>
      </c>
      <c r="AP67">
        <v>2.8242300032281697</v>
      </c>
      <c r="AQ67">
        <v>0</v>
      </c>
      <c r="AR67">
        <v>7.8437414615942025</v>
      </c>
      <c r="AS67">
        <v>5.2736611586617075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683.11356473881563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87.230811264292342</v>
      </c>
      <c r="L68">
        <v>35.000868151715835</v>
      </c>
      <c r="M68">
        <v>0</v>
      </c>
      <c r="N68">
        <v>29.089260021003501</v>
      </c>
      <c r="O68">
        <v>48.859055073356622</v>
      </c>
      <c r="P68">
        <v>54.501790509867035</v>
      </c>
      <c r="Q68">
        <v>2.6894194281210591</v>
      </c>
      <c r="R68">
        <v>5.3899583398275306</v>
      </c>
      <c r="S68">
        <v>3.5892469042769855</v>
      </c>
      <c r="T68">
        <v>0</v>
      </c>
      <c r="U68">
        <v>235.06</v>
      </c>
      <c r="V68">
        <v>3.5009593908629442</v>
      </c>
      <c r="W68">
        <v>7.8803245452787625</v>
      </c>
      <c r="X68">
        <v>36.340045726668997</v>
      </c>
      <c r="Y68">
        <v>0</v>
      </c>
      <c r="Z68">
        <v>0</v>
      </c>
      <c r="AA68">
        <v>6.8840157260900163</v>
      </c>
      <c r="AB68">
        <v>9.6808260550578726</v>
      </c>
      <c r="AC68">
        <v>7.1196723590846736</v>
      </c>
      <c r="AD68">
        <v>8.9527150228086221</v>
      </c>
      <c r="AE68">
        <v>12.113040484272476</v>
      </c>
      <c r="AF68">
        <v>0</v>
      </c>
      <c r="AG68">
        <v>0</v>
      </c>
      <c r="AH68">
        <v>37.472018759105339</v>
      </c>
      <c r="AI68">
        <v>0</v>
      </c>
      <c r="AJ68">
        <v>0</v>
      </c>
      <c r="AK68">
        <v>12.591068606849042</v>
      </c>
      <c r="AL68">
        <v>19.641088790791741</v>
      </c>
      <c r="AM68">
        <v>0</v>
      </c>
      <c r="AN68">
        <v>0</v>
      </c>
      <c r="AO68">
        <v>1.9880961000000001</v>
      </c>
      <c r="AP68">
        <v>2.8242300032281697</v>
      </c>
      <c r="AQ68">
        <v>0</v>
      </c>
      <c r="AR68">
        <v>7.8437414615942025</v>
      </c>
      <c r="AS68">
        <v>5.2736611586617075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681.51591388281565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87.230811264292342</v>
      </c>
      <c r="L69">
        <v>35.000868151715835</v>
      </c>
      <c r="M69">
        <v>0</v>
      </c>
      <c r="N69">
        <v>29.089260021003501</v>
      </c>
      <c r="O69">
        <v>48.859055073356622</v>
      </c>
      <c r="P69">
        <v>54.501790509867035</v>
      </c>
      <c r="Q69">
        <v>2.6894194281210591</v>
      </c>
      <c r="R69">
        <v>5.3899583398275306</v>
      </c>
      <c r="S69">
        <v>3.5892469042769855</v>
      </c>
      <c r="T69">
        <v>0</v>
      </c>
      <c r="U69">
        <v>235.06</v>
      </c>
      <c r="V69">
        <v>3.5009593908629442</v>
      </c>
      <c r="W69">
        <v>7.8803245452787625</v>
      </c>
      <c r="X69">
        <v>36.340045726668997</v>
      </c>
      <c r="Y69">
        <v>0</v>
      </c>
      <c r="Z69">
        <v>0</v>
      </c>
      <c r="AA69">
        <v>6.8840157260900163</v>
      </c>
      <c r="AB69">
        <v>9.6808260550578726</v>
      </c>
      <c r="AC69">
        <v>7.1196723590846736</v>
      </c>
      <c r="AD69">
        <v>8.9527150228086221</v>
      </c>
      <c r="AE69">
        <v>12.113040484272476</v>
      </c>
      <c r="AF69">
        <v>0</v>
      </c>
      <c r="AG69">
        <v>0</v>
      </c>
      <c r="AH69">
        <v>37.472018759105339</v>
      </c>
      <c r="AI69">
        <v>0</v>
      </c>
      <c r="AJ69">
        <v>0</v>
      </c>
      <c r="AK69">
        <v>12.591068606849042</v>
      </c>
      <c r="AL69">
        <v>19.641088790791741</v>
      </c>
      <c r="AM69">
        <v>0</v>
      </c>
      <c r="AN69">
        <v>0</v>
      </c>
      <c r="AO69">
        <v>2.3482584480000006</v>
      </c>
      <c r="AP69">
        <v>2.8242300032281697</v>
      </c>
      <c r="AQ69">
        <v>0</v>
      </c>
      <c r="AR69">
        <v>7.8437414615942025</v>
      </c>
      <c r="AS69">
        <v>5.2736611586617075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681.87607623081567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87.230811264292342</v>
      </c>
      <c r="L70">
        <v>35.000868151715835</v>
      </c>
      <c r="M70">
        <v>0</v>
      </c>
      <c r="N70">
        <v>29.089260021003501</v>
      </c>
      <c r="O70">
        <v>48.859055073356622</v>
      </c>
      <c r="P70">
        <v>54.501790509867035</v>
      </c>
      <c r="Q70">
        <v>2.6894194281210591</v>
      </c>
      <c r="R70">
        <v>5.3899583398275306</v>
      </c>
      <c r="S70">
        <v>3.5892469042769855</v>
      </c>
      <c r="T70">
        <v>0</v>
      </c>
      <c r="U70">
        <v>235.06</v>
      </c>
      <c r="V70">
        <v>3.5009593908629442</v>
      </c>
      <c r="W70">
        <v>7.8803245452787625</v>
      </c>
      <c r="X70">
        <v>36.340045726668997</v>
      </c>
      <c r="Y70">
        <v>0</v>
      </c>
      <c r="Z70">
        <v>0</v>
      </c>
      <c r="AA70">
        <v>6.8840157260900163</v>
      </c>
      <c r="AB70">
        <v>9.6808260550578726</v>
      </c>
      <c r="AC70">
        <v>7.1196723590846736</v>
      </c>
      <c r="AD70">
        <v>8.9527150228086221</v>
      </c>
      <c r="AE70">
        <v>12.113040484272476</v>
      </c>
      <c r="AF70">
        <v>0</v>
      </c>
      <c r="AG70">
        <v>0</v>
      </c>
      <c r="AH70">
        <v>37.472018759105339</v>
      </c>
      <c r="AI70">
        <v>0</v>
      </c>
      <c r="AJ70">
        <v>0</v>
      </c>
      <c r="AK70">
        <v>12.591068606849042</v>
      </c>
      <c r="AL70">
        <v>19.641088790791741</v>
      </c>
      <c r="AM70">
        <v>0</v>
      </c>
      <c r="AN70">
        <v>0</v>
      </c>
      <c r="AO70">
        <v>2.3482584480000006</v>
      </c>
      <c r="AP70">
        <v>2.8242300032281697</v>
      </c>
      <c r="AQ70">
        <v>0</v>
      </c>
      <c r="AR70">
        <v>7.8437414615942025</v>
      </c>
      <c r="AS70">
        <v>5.2736611586617075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681.87607623081567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87.230811264292342</v>
      </c>
      <c r="L71">
        <v>35.000868151715835</v>
      </c>
      <c r="M71">
        <v>0</v>
      </c>
      <c r="N71">
        <v>29.089260021003501</v>
      </c>
      <c r="O71">
        <v>48.859055073356622</v>
      </c>
      <c r="P71">
        <v>54.501790509867035</v>
      </c>
      <c r="Q71">
        <v>2.6894194281210591</v>
      </c>
      <c r="R71">
        <v>5.3899583398275306</v>
      </c>
      <c r="S71">
        <v>3.5892469042769855</v>
      </c>
      <c r="T71">
        <v>0</v>
      </c>
      <c r="U71">
        <v>235.06</v>
      </c>
      <c r="V71">
        <v>3.5009593908629442</v>
      </c>
      <c r="W71">
        <v>7.8803245452787625</v>
      </c>
      <c r="X71">
        <v>36.340045726668997</v>
      </c>
      <c r="Y71">
        <v>0</v>
      </c>
      <c r="Z71">
        <v>0</v>
      </c>
      <c r="AA71">
        <v>10.064350592592596</v>
      </c>
      <c r="AB71">
        <v>9.6808260550578726</v>
      </c>
      <c r="AC71">
        <v>7.1196723590846736</v>
      </c>
      <c r="AD71">
        <v>8.9527150228086221</v>
      </c>
      <c r="AE71">
        <v>12.113040484272476</v>
      </c>
      <c r="AF71">
        <v>0</v>
      </c>
      <c r="AG71">
        <v>0</v>
      </c>
      <c r="AH71">
        <v>37.472018759105339</v>
      </c>
      <c r="AI71">
        <v>0</v>
      </c>
      <c r="AJ71">
        <v>0</v>
      </c>
      <c r="AK71">
        <v>12.591068606849042</v>
      </c>
      <c r="AL71">
        <v>19.641088790791741</v>
      </c>
      <c r="AM71">
        <v>0</v>
      </c>
      <c r="AN71">
        <v>0</v>
      </c>
      <c r="AO71">
        <v>2.3684275720000003</v>
      </c>
      <c r="AP71">
        <v>2.8242300032281697</v>
      </c>
      <c r="AQ71">
        <v>0</v>
      </c>
      <c r="AR71">
        <v>7.8437414615942025</v>
      </c>
      <c r="AS71">
        <v>5.2736611586617075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685.07658022131818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87.230811264292342</v>
      </c>
      <c r="L72">
        <v>35.000868151715835</v>
      </c>
      <c r="M72">
        <v>0</v>
      </c>
      <c r="N72">
        <v>29.089260021003501</v>
      </c>
      <c r="O72">
        <v>48.859055073356622</v>
      </c>
      <c r="P72">
        <v>54.501790509867035</v>
      </c>
      <c r="Q72">
        <v>2.6894194281210591</v>
      </c>
      <c r="R72">
        <v>5.3899583398275306</v>
      </c>
      <c r="S72">
        <v>3.5892469042769855</v>
      </c>
      <c r="T72">
        <v>0</v>
      </c>
      <c r="U72">
        <v>235.06</v>
      </c>
      <c r="V72">
        <v>3.5009593908629442</v>
      </c>
      <c r="W72">
        <v>7.8803245452787625</v>
      </c>
      <c r="X72">
        <v>36.340045726668997</v>
      </c>
      <c r="Y72">
        <v>0</v>
      </c>
      <c r="Z72">
        <v>0</v>
      </c>
      <c r="AA72">
        <v>10.064350592592596</v>
      </c>
      <c r="AB72">
        <v>9.6808260550578726</v>
      </c>
      <c r="AC72">
        <v>7.1196723590846736</v>
      </c>
      <c r="AD72">
        <v>8.9527150228086221</v>
      </c>
      <c r="AE72">
        <v>12.113040484272476</v>
      </c>
      <c r="AF72">
        <v>0</v>
      </c>
      <c r="AG72">
        <v>0</v>
      </c>
      <c r="AH72">
        <v>37.472018759105339</v>
      </c>
      <c r="AI72">
        <v>0.87319459779373676</v>
      </c>
      <c r="AJ72">
        <v>0</v>
      </c>
      <c r="AK72">
        <v>12.591068606849042</v>
      </c>
      <c r="AL72">
        <v>19.641088790791741</v>
      </c>
      <c r="AM72">
        <v>0</v>
      </c>
      <c r="AN72">
        <v>0</v>
      </c>
      <c r="AO72">
        <v>2.3410552620000007</v>
      </c>
      <c r="AP72">
        <v>2.8242300032281697</v>
      </c>
      <c r="AQ72">
        <v>0</v>
      </c>
      <c r="AR72">
        <v>7.8437414615942025</v>
      </c>
      <c r="AS72">
        <v>5.2736611586617075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685.92240250911198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87.230811264292342</v>
      </c>
      <c r="L73">
        <v>35.000868151715835</v>
      </c>
      <c r="M73">
        <v>0</v>
      </c>
      <c r="N73">
        <v>29.089260021003501</v>
      </c>
      <c r="O73">
        <v>48.859055073356622</v>
      </c>
      <c r="P73">
        <v>54.501790509867035</v>
      </c>
      <c r="Q73">
        <v>2.6894194281210591</v>
      </c>
      <c r="R73">
        <v>5.3899583398275306</v>
      </c>
      <c r="S73">
        <v>3.5892469042769855</v>
      </c>
      <c r="T73">
        <v>0</v>
      </c>
      <c r="U73">
        <v>235.06</v>
      </c>
      <c r="V73">
        <v>3.5009593908629442</v>
      </c>
      <c r="W73">
        <v>7.8803245452787625</v>
      </c>
      <c r="X73">
        <v>36.340045726668997</v>
      </c>
      <c r="Y73">
        <v>0</v>
      </c>
      <c r="Z73">
        <v>0</v>
      </c>
      <c r="AA73">
        <v>10.064350592592596</v>
      </c>
      <c r="AB73">
        <v>9.6808260550578726</v>
      </c>
      <c r="AC73">
        <v>7.1196723590846736</v>
      </c>
      <c r="AD73">
        <v>8.9527150228086221</v>
      </c>
      <c r="AE73">
        <v>12.113040484272476</v>
      </c>
      <c r="AF73">
        <v>0</v>
      </c>
      <c r="AG73">
        <v>0</v>
      </c>
      <c r="AH73">
        <v>37.472018759105339</v>
      </c>
      <c r="AI73">
        <v>3.7422622289934053</v>
      </c>
      <c r="AJ73">
        <v>0</v>
      </c>
      <c r="AK73">
        <v>12.591068606849042</v>
      </c>
      <c r="AL73">
        <v>19.641088790791741</v>
      </c>
      <c r="AM73">
        <v>0</v>
      </c>
      <c r="AN73">
        <v>0</v>
      </c>
      <c r="AO73">
        <v>2.3079202000000003</v>
      </c>
      <c r="AP73">
        <v>2.8242300032281697</v>
      </c>
      <c r="AQ73">
        <v>0</v>
      </c>
      <c r="AR73">
        <v>7.8437414615942025</v>
      </c>
      <c r="AS73">
        <v>5.2736611586617075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688.75833507831157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87.230811264292342</v>
      </c>
      <c r="L74">
        <v>35.000868151715835</v>
      </c>
      <c r="M74">
        <v>0</v>
      </c>
      <c r="N74">
        <v>29.089260021003501</v>
      </c>
      <c r="O74">
        <v>48.859055073356622</v>
      </c>
      <c r="P74">
        <v>54.501790509867035</v>
      </c>
      <c r="Q74">
        <v>2.6894194281210591</v>
      </c>
      <c r="R74">
        <v>5.3899583398275306</v>
      </c>
      <c r="S74">
        <v>3.5892469042769855</v>
      </c>
      <c r="T74">
        <v>0</v>
      </c>
      <c r="U74">
        <v>235.06</v>
      </c>
      <c r="V74">
        <v>3.5009593908629442</v>
      </c>
      <c r="W74">
        <v>7.8803245452787625</v>
      </c>
      <c r="X74">
        <v>36.340045726668997</v>
      </c>
      <c r="Y74">
        <v>0</v>
      </c>
      <c r="Z74">
        <v>0</v>
      </c>
      <c r="AA74">
        <v>10.064350592592596</v>
      </c>
      <c r="AB74">
        <v>9.6808260550578726</v>
      </c>
      <c r="AC74">
        <v>7.1196723590846736</v>
      </c>
      <c r="AD74">
        <v>8.9527150228086221</v>
      </c>
      <c r="AE74">
        <v>12.113040484272476</v>
      </c>
      <c r="AF74">
        <v>0</v>
      </c>
      <c r="AG74">
        <v>0</v>
      </c>
      <c r="AH74">
        <v>37.472018759105339</v>
      </c>
      <c r="AI74">
        <v>4.0541172911367358</v>
      </c>
      <c r="AJ74">
        <v>0</v>
      </c>
      <c r="AK74">
        <v>12.591068606849042</v>
      </c>
      <c r="AL74">
        <v>19.641088790791741</v>
      </c>
      <c r="AM74">
        <v>0</v>
      </c>
      <c r="AN74">
        <v>0</v>
      </c>
      <c r="AO74">
        <v>2.2805478900000007</v>
      </c>
      <c r="AP74">
        <v>2.8242300032281697</v>
      </c>
      <c r="AQ74">
        <v>0</v>
      </c>
      <c r="AR74">
        <v>7.8437414615942025</v>
      </c>
      <c r="AS74">
        <v>5.2736611586617075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689.04281783045496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86.809108467175903</v>
      </c>
      <c r="L75">
        <v>33.760001924606286</v>
      </c>
      <c r="M75">
        <v>0</v>
      </c>
      <c r="N75">
        <v>29.089260021003501</v>
      </c>
      <c r="O75">
        <v>48.859055073356622</v>
      </c>
      <c r="P75">
        <v>54.501790509867035</v>
      </c>
      <c r="Q75">
        <v>2.5882471224376729</v>
      </c>
      <c r="R75">
        <v>5.2491679739467845</v>
      </c>
      <c r="S75">
        <v>3.4377526159387659</v>
      </c>
      <c r="T75">
        <v>0</v>
      </c>
      <c r="U75">
        <v>235.06</v>
      </c>
      <c r="V75">
        <v>3.5009593908629442</v>
      </c>
      <c r="W75">
        <v>7.8803245452787625</v>
      </c>
      <c r="X75">
        <v>36.340045726668997</v>
      </c>
      <c r="Y75">
        <v>0</v>
      </c>
      <c r="Z75">
        <v>0</v>
      </c>
      <c r="AA75">
        <v>10.064350592592596</v>
      </c>
      <c r="AB75">
        <v>9.6808260550578726</v>
      </c>
      <c r="AC75">
        <v>7.1196723590846736</v>
      </c>
      <c r="AD75">
        <v>8.9527150228086221</v>
      </c>
      <c r="AE75">
        <v>12.113040484272476</v>
      </c>
      <c r="AF75">
        <v>0</v>
      </c>
      <c r="AG75">
        <v>0</v>
      </c>
      <c r="AH75">
        <v>37.472018759105339</v>
      </c>
      <c r="AI75">
        <v>4.6778276273196022</v>
      </c>
      <c r="AJ75">
        <v>0</v>
      </c>
      <c r="AK75">
        <v>12.591068606849042</v>
      </c>
      <c r="AL75">
        <v>19.641088790791741</v>
      </c>
      <c r="AM75">
        <v>0</v>
      </c>
      <c r="AN75">
        <v>0</v>
      </c>
      <c r="AO75">
        <v>2.2668618620000003</v>
      </c>
      <c r="AP75">
        <v>0.4393247743953605</v>
      </c>
      <c r="AQ75">
        <v>0</v>
      </c>
      <c r="AR75">
        <v>7.8437414615942025</v>
      </c>
      <c r="AS75">
        <v>4.9440570555844463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684.88230682259939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86.809108467175903</v>
      </c>
      <c r="L76">
        <v>33.760429168219176</v>
      </c>
      <c r="M76">
        <v>0</v>
      </c>
      <c r="N76">
        <v>29.089260021003501</v>
      </c>
      <c r="O76">
        <v>48.859055073356622</v>
      </c>
      <c r="P76">
        <v>54.501790509867035</v>
      </c>
      <c r="Q76">
        <v>2.6879952481363154</v>
      </c>
      <c r="R76">
        <v>5.3892466216945483</v>
      </c>
      <c r="S76">
        <v>3.5888558812607947</v>
      </c>
      <c r="T76">
        <v>0</v>
      </c>
      <c r="U76">
        <v>235.06</v>
      </c>
      <c r="V76">
        <v>3.5009593908629442</v>
      </c>
      <c r="W76">
        <v>7.8803245452787625</v>
      </c>
      <c r="X76">
        <v>36.340045726668997</v>
      </c>
      <c r="Y76">
        <v>0</v>
      </c>
      <c r="Z76">
        <v>0</v>
      </c>
      <c r="AA76">
        <v>10.064350592592596</v>
      </c>
      <c r="AB76">
        <v>9.6808260550578726</v>
      </c>
      <c r="AC76">
        <v>7.1196723590846736</v>
      </c>
      <c r="AD76">
        <v>8.9527150228086221</v>
      </c>
      <c r="AE76">
        <v>12.113040484272476</v>
      </c>
      <c r="AF76">
        <v>0</v>
      </c>
      <c r="AG76">
        <v>0</v>
      </c>
      <c r="AH76">
        <v>37.472018759105339</v>
      </c>
      <c r="AI76">
        <v>16.021871741383077</v>
      </c>
      <c r="AJ76">
        <v>0</v>
      </c>
      <c r="AK76">
        <v>12.591068606849042</v>
      </c>
      <c r="AL76">
        <v>19.641088790791741</v>
      </c>
      <c r="AM76">
        <v>0</v>
      </c>
      <c r="AN76">
        <v>0</v>
      </c>
      <c r="AO76">
        <v>2.2041934580000007</v>
      </c>
      <c r="AP76">
        <v>0.4393247743953605</v>
      </c>
      <c r="AQ76">
        <v>0</v>
      </c>
      <c r="AR76">
        <v>7.8437414615942025</v>
      </c>
      <c r="AS76">
        <v>4.9440570555844463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696.55503981504398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104.17703123237463</v>
      </c>
      <c r="L77">
        <v>33.759598330959363</v>
      </c>
      <c r="M77">
        <v>0</v>
      </c>
      <c r="N77">
        <v>29.089260021003501</v>
      </c>
      <c r="O77">
        <v>48.859055073356622</v>
      </c>
      <c r="P77">
        <v>54.501790509867035</v>
      </c>
      <c r="Q77">
        <v>5.3401692745098046</v>
      </c>
      <c r="R77">
        <v>10.249774198602072</v>
      </c>
      <c r="S77">
        <v>6.4681196251920126</v>
      </c>
      <c r="T77">
        <v>0</v>
      </c>
      <c r="U77">
        <v>235.06</v>
      </c>
      <c r="V77">
        <v>3.5009593908629442</v>
      </c>
      <c r="W77">
        <v>7.8803245452787625</v>
      </c>
      <c r="X77">
        <v>36.340045726668997</v>
      </c>
      <c r="Y77">
        <v>0</v>
      </c>
      <c r="Z77">
        <v>1.597650856</v>
      </c>
      <c r="AA77">
        <v>10.064350592592596</v>
      </c>
      <c r="AB77">
        <v>9.6808260550578726</v>
      </c>
      <c r="AC77">
        <v>7.1196723590846736</v>
      </c>
      <c r="AD77">
        <v>8.9527150228086221</v>
      </c>
      <c r="AE77">
        <v>12.113040484272476</v>
      </c>
      <c r="AF77">
        <v>0</v>
      </c>
      <c r="AG77">
        <v>0</v>
      </c>
      <c r="AH77">
        <v>37.472018759105339</v>
      </c>
      <c r="AI77">
        <v>16.021871741383077</v>
      </c>
      <c r="AJ77">
        <v>0</v>
      </c>
      <c r="AK77">
        <v>12.591068606849042</v>
      </c>
      <c r="AL77">
        <v>19.641088790791741</v>
      </c>
      <c r="AM77">
        <v>0</v>
      </c>
      <c r="AN77">
        <v>0</v>
      </c>
      <c r="AO77">
        <v>2.0385189100000005</v>
      </c>
      <c r="AP77">
        <v>0.4393247743953605</v>
      </c>
      <c r="AQ77">
        <v>0</v>
      </c>
      <c r="AR77">
        <v>7.8437414615942025</v>
      </c>
      <c r="AS77">
        <v>4.9440570555844463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725.74607339819522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139.86701298533913</v>
      </c>
      <c r="L78">
        <v>33.760111022505193</v>
      </c>
      <c r="M78">
        <v>0</v>
      </c>
      <c r="N78">
        <v>29.089260021003501</v>
      </c>
      <c r="O78">
        <v>48.859055073356622</v>
      </c>
      <c r="P78">
        <v>54.501790509867035</v>
      </c>
      <c r="Q78">
        <v>5.3401692745098046</v>
      </c>
      <c r="R78">
        <v>10.249774198602072</v>
      </c>
      <c r="S78">
        <v>6.4681196251920126</v>
      </c>
      <c r="T78">
        <v>0</v>
      </c>
      <c r="U78">
        <v>235.06</v>
      </c>
      <c r="V78">
        <v>3.5009593908629442</v>
      </c>
      <c r="W78">
        <v>7.8803245452787625</v>
      </c>
      <c r="X78">
        <v>36.340045726668997</v>
      </c>
      <c r="Y78">
        <v>0</v>
      </c>
      <c r="Z78">
        <v>4.817208044</v>
      </c>
      <c r="AA78">
        <v>10.326023716127523</v>
      </c>
      <c r="AB78">
        <v>9.9943749195821212</v>
      </c>
      <c r="AC78">
        <v>7.1196723590846736</v>
      </c>
      <c r="AD78">
        <v>8.9527150228086221</v>
      </c>
      <c r="AE78">
        <v>12.113040484272476</v>
      </c>
      <c r="AF78">
        <v>0</v>
      </c>
      <c r="AG78">
        <v>0</v>
      </c>
      <c r="AH78">
        <v>37.901264646663897</v>
      </c>
      <c r="AI78">
        <v>16.021871741383077</v>
      </c>
      <c r="AJ78">
        <v>0</v>
      </c>
      <c r="AK78">
        <v>12.591068606849042</v>
      </c>
      <c r="AL78">
        <v>19.641088790791741</v>
      </c>
      <c r="AM78">
        <v>1.9596812879986529</v>
      </c>
      <c r="AN78">
        <v>0</v>
      </c>
      <c r="AO78">
        <v>1.9664865420000006</v>
      </c>
      <c r="AP78">
        <v>2.3221446918949469</v>
      </c>
      <c r="AQ78">
        <v>0</v>
      </c>
      <c r="AR78">
        <v>7.8437414615942025</v>
      </c>
      <c r="AS78">
        <v>7.9104916310741222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772.39749631931124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86.810394132851798</v>
      </c>
      <c r="L79">
        <v>32.560996678226552</v>
      </c>
      <c r="M79">
        <v>0</v>
      </c>
      <c r="N79">
        <v>29.089260021003501</v>
      </c>
      <c r="O79">
        <v>48.859055073356622</v>
      </c>
      <c r="P79">
        <v>54.501790509867035</v>
      </c>
      <c r="Q79">
        <v>5.3389752972972984</v>
      </c>
      <c r="R79">
        <v>10.256523676317039</v>
      </c>
      <c r="S79">
        <v>6.4677099062617174</v>
      </c>
      <c r="T79">
        <v>0</v>
      </c>
      <c r="U79">
        <v>235.06</v>
      </c>
      <c r="V79">
        <v>3.5009593908629442</v>
      </c>
      <c r="W79">
        <v>7.8803245452787625</v>
      </c>
      <c r="X79">
        <v>36.340045726668997</v>
      </c>
      <c r="Y79">
        <v>0</v>
      </c>
      <c r="Z79">
        <v>4.817208044</v>
      </c>
      <c r="AA79">
        <v>10.326023716127523</v>
      </c>
      <c r="AB79">
        <v>9.9943749195821212</v>
      </c>
      <c r="AC79">
        <v>7.1196723590846736</v>
      </c>
      <c r="AD79">
        <v>8.9527150228086221</v>
      </c>
      <c r="AE79">
        <v>12.113040484272476</v>
      </c>
      <c r="AF79">
        <v>0</v>
      </c>
      <c r="AG79">
        <v>0</v>
      </c>
      <c r="AH79">
        <v>37.901264646663897</v>
      </c>
      <c r="AI79">
        <v>16.021871741383077</v>
      </c>
      <c r="AJ79">
        <v>0</v>
      </c>
      <c r="AK79">
        <v>12.591068606849042</v>
      </c>
      <c r="AL79">
        <v>19.641088790791741</v>
      </c>
      <c r="AM79">
        <v>3.8801690313776414</v>
      </c>
      <c r="AN79">
        <v>0</v>
      </c>
      <c r="AO79">
        <v>1.9383217520000005</v>
      </c>
      <c r="AP79">
        <v>2.3221446918949469</v>
      </c>
      <c r="AQ79">
        <v>0</v>
      </c>
      <c r="AR79">
        <v>7.8437414615942025</v>
      </c>
      <c r="AS79">
        <v>7.9104916310741222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720.03923185749636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86.810357107808585</v>
      </c>
      <c r="L80">
        <v>32.560996678226552</v>
      </c>
      <c r="M80">
        <v>0</v>
      </c>
      <c r="N80">
        <v>29.089260021003501</v>
      </c>
      <c r="O80">
        <v>48.859055073356622</v>
      </c>
      <c r="P80">
        <v>54.501790509867035</v>
      </c>
      <c r="Q80">
        <v>5.3389752972972984</v>
      </c>
      <c r="R80">
        <v>10.256523676317039</v>
      </c>
      <c r="S80">
        <v>6.4677099062617174</v>
      </c>
      <c r="T80">
        <v>0</v>
      </c>
      <c r="U80">
        <v>235.06</v>
      </c>
      <c r="V80">
        <v>3.5009593908629442</v>
      </c>
      <c r="W80">
        <v>7.8803245452787625</v>
      </c>
      <c r="X80">
        <v>36.340045726668997</v>
      </c>
      <c r="Y80">
        <v>0</v>
      </c>
      <c r="Z80">
        <v>4.817208044</v>
      </c>
      <c r="AA80">
        <v>10.326023716127523</v>
      </c>
      <c r="AB80">
        <v>9.9943749195821212</v>
      </c>
      <c r="AC80">
        <v>7.1196723590846736</v>
      </c>
      <c r="AD80">
        <v>8.9527150228086221</v>
      </c>
      <c r="AE80">
        <v>12.113040484272476</v>
      </c>
      <c r="AF80">
        <v>0</v>
      </c>
      <c r="AG80">
        <v>0</v>
      </c>
      <c r="AH80">
        <v>37.901264646663897</v>
      </c>
      <c r="AI80">
        <v>16.021871741383077</v>
      </c>
      <c r="AJ80">
        <v>0</v>
      </c>
      <c r="AK80">
        <v>12.591068606849042</v>
      </c>
      <c r="AL80">
        <v>19.641088790791741</v>
      </c>
      <c r="AM80">
        <v>3.8801690313776414</v>
      </c>
      <c r="AN80">
        <v>0</v>
      </c>
      <c r="AO80">
        <v>1.9664865420000006</v>
      </c>
      <c r="AP80">
        <v>2.3221446918949469</v>
      </c>
      <c r="AQ80">
        <v>0</v>
      </c>
      <c r="AR80">
        <v>7.8437414615942025</v>
      </c>
      <c r="AS80">
        <v>7.9104916310741222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720.06735962245318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86.810326441706451</v>
      </c>
      <c r="L81">
        <v>32.560996678226552</v>
      </c>
      <c r="M81">
        <v>0</v>
      </c>
      <c r="N81">
        <v>29.089260021003501</v>
      </c>
      <c r="O81">
        <v>48.859055073356622</v>
      </c>
      <c r="P81">
        <v>54.501790509867035</v>
      </c>
      <c r="Q81">
        <v>4.9689388510848129</v>
      </c>
      <c r="R81">
        <v>10.256523676317039</v>
      </c>
      <c r="S81">
        <v>6.4677099062617174</v>
      </c>
      <c r="T81">
        <v>0</v>
      </c>
      <c r="U81">
        <v>235.06</v>
      </c>
      <c r="V81">
        <v>3.5009593908629442</v>
      </c>
      <c r="W81">
        <v>7.8803245452787625</v>
      </c>
      <c r="X81">
        <v>36.340045726668997</v>
      </c>
      <c r="Y81">
        <v>0</v>
      </c>
      <c r="Z81">
        <v>4.817208044</v>
      </c>
      <c r="AA81">
        <v>10.326023716127523</v>
      </c>
      <c r="AB81">
        <v>9.9943749195821212</v>
      </c>
      <c r="AC81">
        <v>7.1196723590846736</v>
      </c>
      <c r="AD81">
        <v>8.9527150228086221</v>
      </c>
      <c r="AE81">
        <v>12.113040484272476</v>
      </c>
      <c r="AF81">
        <v>0</v>
      </c>
      <c r="AG81">
        <v>0</v>
      </c>
      <c r="AH81">
        <v>37.901264646663897</v>
      </c>
      <c r="AI81">
        <v>16.021871741383077</v>
      </c>
      <c r="AJ81">
        <v>0</v>
      </c>
      <c r="AK81">
        <v>12.591068606849042</v>
      </c>
      <c r="AL81">
        <v>19.641088790791741</v>
      </c>
      <c r="AM81">
        <v>3.8801690313776414</v>
      </c>
      <c r="AN81">
        <v>0</v>
      </c>
      <c r="AO81">
        <v>2.0053838480000006</v>
      </c>
      <c r="AP81">
        <v>2.3221446918949469</v>
      </c>
      <c r="AQ81">
        <v>0</v>
      </c>
      <c r="AR81">
        <v>7.8437414615942025</v>
      </c>
      <c r="AS81">
        <v>7.9104916310741222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719.73618981613856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86.810652668213663</v>
      </c>
      <c r="L82">
        <v>32.561275409730541</v>
      </c>
      <c r="M82">
        <v>0</v>
      </c>
      <c r="N82">
        <v>29.089260021003501</v>
      </c>
      <c r="O82">
        <v>48.859055073356622</v>
      </c>
      <c r="P82">
        <v>54.501790509867035</v>
      </c>
      <c r="Q82">
        <v>4.9689388510848129</v>
      </c>
      <c r="R82">
        <v>10.256523676317039</v>
      </c>
      <c r="S82">
        <v>6.4677099062617174</v>
      </c>
      <c r="T82">
        <v>0</v>
      </c>
      <c r="U82">
        <v>235.06</v>
      </c>
      <c r="V82">
        <v>3.5009593908629442</v>
      </c>
      <c r="W82">
        <v>7.8803245452787625</v>
      </c>
      <c r="X82">
        <v>36.340045726668997</v>
      </c>
      <c r="Y82">
        <v>0</v>
      </c>
      <c r="Z82">
        <v>4.817208044</v>
      </c>
      <c r="AA82">
        <v>10.326023716127523</v>
      </c>
      <c r="AB82">
        <v>9.9943749195821212</v>
      </c>
      <c r="AC82">
        <v>7.1196723590846736</v>
      </c>
      <c r="AD82">
        <v>8.9527150228086221</v>
      </c>
      <c r="AE82">
        <v>12.113040484272476</v>
      </c>
      <c r="AF82">
        <v>0</v>
      </c>
      <c r="AG82">
        <v>0</v>
      </c>
      <c r="AH82">
        <v>37.901264646663897</v>
      </c>
      <c r="AI82">
        <v>1.8711310085485999</v>
      </c>
      <c r="AJ82">
        <v>0</v>
      </c>
      <c r="AK82">
        <v>12.591068606849042</v>
      </c>
      <c r="AL82">
        <v>19.641088790791741</v>
      </c>
      <c r="AM82">
        <v>3.8801690313776414</v>
      </c>
      <c r="AN82">
        <v>0</v>
      </c>
      <c r="AO82">
        <v>2.0321800860000003</v>
      </c>
      <c r="AP82">
        <v>2.3221446918949469</v>
      </c>
      <c r="AQ82">
        <v>0</v>
      </c>
      <c r="AR82">
        <v>7.8437414615942025</v>
      </c>
      <c r="AS82">
        <v>5.4384628894450175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703.14082153768618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153.95141488958916</v>
      </c>
      <c r="L83">
        <v>63.049322911482484</v>
      </c>
      <c r="M83">
        <v>0</v>
      </c>
      <c r="N83">
        <v>29.089260021003501</v>
      </c>
      <c r="O83">
        <v>48.859055073356622</v>
      </c>
      <c r="P83">
        <v>54.501790509867035</v>
      </c>
      <c r="Q83">
        <v>4.9689388510848129</v>
      </c>
      <c r="R83">
        <v>10.256523676317039</v>
      </c>
      <c r="S83">
        <v>6.4677099062617174</v>
      </c>
      <c r="T83">
        <v>0</v>
      </c>
      <c r="U83">
        <v>235.06</v>
      </c>
      <c r="V83">
        <v>3.5009593908629442</v>
      </c>
      <c r="W83">
        <v>7.8803245452787625</v>
      </c>
      <c r="X83">
        <v>36.340045726668997</v>
      </c>
      <c r="Y83">
        <v>0</v>
      </c>
      <c r="Z83">
        <v>4.817208044</v>
      </c>
      <c r="AA83">
        <v>10.326023716127523</v>
      </c>
      <c r="AB83">
        <v>9.9943749195821212</v>
      </c>
      <c r="AC83">
        <v>7.1196723590846736</v>
      </c>
      <c r="AD83">
        <v>8.9527150228086221</v>
      </c>
      <c r="AE83">
        <v>12.113040484272476</v>
      </c>
      <c r="AF83">
        <v>0</v>
      </c>
      <c r="AG83">
        <v>0</v>
      </c>
      <c r="AH83">
        <v>37.901264646663897</v>
      </c>
      <c r="AI83">
        <v>3.7422622289934053</v>
      </c>
      <c r="AJ83">
        <v>0</v>
      </c>
      <c r="AK83">
        <v>12.591068606849042</v>
      </c>
      <c r="AL83">
        <v>19.641088790791741</v>
      </c>
      <c r="AM83">
        <v>3.8801690313776414</v>
      </c>
      <c r="AN83">
        <v>0</v>
      </c>
      <c r="AO83">
        <v>2.0808020360000001</v>
      </c>
      <c r="AP83">
        <v>2.3221446918949469</v>
      </c>
      <c r="AQ83">
        <v>0</v>
      </c>
      <c r="AR83">
        <v>7.8437414615942025</v>
      </c>
      <c r="AS83">
        <v>5.4384628894450175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802.68938443125819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158.30905188032528</v>
      </c>
      <c r="L84">
        <v>63.049322911482484</v>
      </c>
      <c r="M84">
        <v>0</v>
      </c>
      <c r="N84">
        <v>29.089260021003501</v>
      </c>
      <c r="O84">
        <v>48.859055073356622</v>
      </c>
      <c r="P84">
        <v>54.501790509867035</v>
      </c>
      <c r="Q84">
        <v>4.9689388510848129</v>
      </c>
      <c r="R84">
        <v>10.256523676317039</v>
      </c>
      <c r="S84">
        <v>6.4677099062617174</v>
      </c>
      <c r="T84">
        <v>0</v>
      </c>
      <c r="U84">
        <v>235.06</v>
      </c>
      <c r="V84">
        <v>3.5009593908629442</v>
      </c>
      <c r="W84">
        <v>7.8803245452787625</v>
      </c>
      <c r="X84">
        <v>36.340045726668997</v>
      </c>
      <c r="Y84">
        <v>0</v>
      </c>
      <c r="Z84">
        <v>4.817208044</v>
      </c>
      <c r="AA84">
        <v>10.326023716127523</v>
      </c>
      <c r="AB84">
        <v>9.9943749195821212</v>
      </c>
      <c r="AC84">
        <v>7.1196723590846736</v>
      </c>
      <c r="AD84">
        <v>8.9527150228086221</v>
      </c>
      <c r="AE84">
        <v>12.113040484272476</v>
      </c>
      <c r="AF84">
        <v>0</v>
      </c>
      <c r="AG84">
        <v>0</v>
      </c>
      <c r="AH84">
        <v>37.901264646663897</v>
      </c>
      <c r="AI84">
        <v>3.7422622289934053</v>
      </c>
      <c r="AJ84">
        <v>0</v>
      </c>
      <c r="AK84">
        <v>12.591068606849042</v>
      </c>
      <c r="AL84">
        <v>19.641088790791741</v>
      </c>
      <c r="AM84">
        <v>3.8801690313776414</v>
      </c>
      <c r="AN84">
        <v>0</v>
      </c>
      <c r="AO84">
        <v>2.0808020360000001</v>
      </c>
      <c r="AP84">
        <v>2.3221446918949469</v>
      </c>
      <c r="AQ84">
        <v>0</v>
      </c>
      <c r="AR84">
        <v>7.8437414615942025</v>
      </c>
      <c r="AS84">
        <v>5.4384628894450175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807.04702142199437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158.30905188032528</v>
      </c>
      <c r="L85">
        <v>63.049322911482484</v>
      </c>
      <c r="M85">
        <v>0</v>
      </c>
      <c r="N85">
        <v>29.089260021003501</v>
      </c>
      <c r="O85">
        <v>48.859055073356622</v>
      </c>
      <c r="P85">
        <v>54.501790509867035</v>
      </c>
      <c r="Q85">
        <v>4.9689388510848129</v>
      </c>
      <c r="R85">
        <v>10.256523676317039</v>
      </c>
      <c r="S85">
        <v>6.4677099062617174</v>
      </c>
      <c r="T85">
        <v>0</v>
      </c>
      <c r="U85">
        <v>235.06</v>
      </c>
      <c r="V85">
        <v>3.5009593908629442</v>
      </c>
      <c r="W85">
        <v>7.8803245452787625</v>
      </c>
      <c r="X85">
        <v>36.340045726668997</v>
      </c>
      <c r="Y85">
        <v>0</v>
      </c>
      <c r="Z85">
        <v>4.817208044</v>
      </c>
      <c r="AA85">
        <v>10.326023716127523</v>
      </c>
      <c r="AB85">
        <v>9.9943749195821212</v>
      </c>
      <c r="AC85">
        <v>7.1196723590846736</v>
      </c>
      <c r="AD85">
        <v>8.9527150228086221</v>
      </c>
      <c r="AE85">
        <v>12.113040484272476</v>
      </c>
      <c r="AF85">
        <v>0</v>
      </c>
      <c r="AG85">
        <v>0</v>
      </c>
      <c r="AH85">
        <v>37.901264646663897</v>
      </c>
      <c r="AI85">
        <v>3.7422622289934053</v>
      </c>
      <c r="AJ85">
        <v>0</v>
      </c>
      <c r="AK85">
        <v>12.591068606849042</v>
      </c>
      <c r="AL85">
        <v>19.641088790791741</v>
      </c>
      <c r="AM85">
        <v>3.8801690313776414</v>
      </c>
      <c r="AN85">
        <v>0</v>
      </c>
      <c r="AO85">
        <v>2.0808020360000001</v>
      </c>
      <c r="AP85">
        <v>2.3221446918949469</v>
      </c>
      <c r="AQ85">
        <v>0</v>
      </c>
      <c r="AR85">
        <v>7.8437414615942025</v>
      </c>
      <c r="AS85">
        <v>5.4384628894450175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807.04702142199437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158.30905188032528</v>
      </c>
      <c r="L86">
        <v>63.049322911482484</v>
      </c>
      <c r="M86">
        <v>0</v>
      </c>
      <c r="N86">
        <v>29.089260021003501</v>
      </c>
      <c r="O86">
        <v>48.859055073356622</v>
      </c>
      <c r="P86">
        <v>54.501790509867035</v>
      </c>
      <c r="Q86">
        <v>4.9689388510848129</v>
      </c>
      <c r="R86">
        <v>10.256523676317039</v>
      </c>
      <c r="S86">
        <v>6.4677099062617174</v>
      </c>
      <c r="T86">
        <v>0</v>
      </c>
      <c r="U86">
        <v>235.06</v>
      </c>
      <c r="V86">
        <v>3.5009593908629442</v>
      </c>
      <c r="W86">
        <v>7.8803245452787625</v>
      </c>
      <c r="X86">
        <v>36.340045726668997</v>
      </c>
      <c r="Y86">
        <v>0</v>
      </c>
      <c r="Z86">
        <v>0.80852772000000006</v>
      </c>
      <c r="AA86">
        <v>10.326023716127523</v>
      </c>
      <c r="AB86">
        <v>9.6808260550578726</v>
      </c>
      <c r="AC86">
        <v>7.1196723590846736</v>
      </c>
      <c r="AD86">
        <v>8.9527150228086221</v>
      </c>
      <c r="AE86">
        <v>12.113040484272476</v>
      </c>
      <c r="AF86">
        <v>0</v>
      </c>
      <c r="AG86">
        <v>0</v>
      </c>
      <c r="AH86">
        <v>37.472018759105339</v>
      </c>
      <c r="AI86">
        <v>3.7422622289934053</v>
      </c>
      <c r="AJ86">
        <v>0</v>
      </c>
      <c r="AK86">
        <v>12.591068606849042</v>
      </c>
      <c r="AL86">
        <v>19.641088790791741</v>
      </c>
      <c r="AM86">
        <v>1.9596812879986529</v>
      </c>
      <c r="AN86">
        <v>0</v>
      </c>
      <c r="AO86">
        <v>2.1035642460000004</v>
      </c>
      <c r="AP86">
        <v>2.3221446918949469</v>
      </c>
      <c r="AQ86">
        <v>0</v>
      </c>
      <c r="AR86">
        <v>7.8437414615942025</v>
      </c>
      <c r="AS86">
        <v>5.4384628894450175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800.3978208125327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158.30905188032528</v>
      </c>
      <c r="L87">
        <v>63.049322911482484</v>
      </c>
      <c r="M87">
        <v>0</v>
      </c>
      <c r="N87">
        <v>29.089260021003501</v>
      </c>
      <c r="O87">
        <v>48.859055073356622</v>
      </c>
      <c r="P87">
        <v>54.501790509867035</v>
      </c>
      <c r="Q87">
        <v>4.9689388510848129</v>
      </c>
      <c r="R87">
        <v>10.256523676317039</v>
      </c>
      <c r="S87">
        <v>6.4677099062617174</v>
      </c>
      <c r="T87">
        <v>0</v>
      </c>
      <c r="U87">
        <v>235.06</v>
      </c>
      <c r="V87">
        <v>3.5009593908629442</v>
      </c>
      <c r="W87">
        <v>7.8803245452787625</v>
      </c>
      <c r="X87">
        <v>36.340045726668997</v>
      </c>
      <c r="Y87">
        <v>0</v>
      </c>
      <c r="Z87">
        <v>0.80852772000000006</v>
      </c>
      <c r="AA87">
        <v>10.326023716127523</v>
      </c>
      <c r="AB87">
        <v>9.6808260550578726</v>
      </c>
      <c r="AC87">
        <v>7.1196723590846736</v>
      </c>
      <c r="AD87">
        <v>8.9527150228086221</v>
      </c>
      <c r="AE87">
        <v>12.113040484272476</v>
      </c>
      <c r="AF87">
        <v>0</v>
      </c>
      <c r="AG87">
        <v>0</v>
      </c>
      <c r="AH87">
        <v>37.472018759105339</v>
      </c>
      <c r="AI87">
        <v>3.7422622289934053</v>
      </c>
      <c r="AJ87">
        <v>0</v>
      </c>
      <c r="AK87">
        <v>12.591068606849042</v>
      </c>
      <c r="AL87">
        <v>19.641088790791741</v>
      </c>
      <c r="AM87">
        <v>1.9596812879986529</v>
      </c>
      <c r="AN87">
        <v>0</v>
      </c>
      <c r="AO87">
        <v>2.0658912200000006</v>
      </c>
      <c r="AP87">
        <v>2.3221446918949469</v>
      </c>
      <c r="AQ87">
        <v>0</v>
      </c>
      <c r="AR87">
        <v>7.8437414615942025</v>
      </c>
      <c r="AS87">
        <v>5.4384628894450175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800.36014778653271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158.30905188032528</v>
      </c>
      <c r="L88">
        <v>63.049322911482484</v>
      </c>
      <c r="M88">
        <v>0</v>
      </c>
      <c r="N88">
        <v>29.089260021003501</v>
      </c>
      <c r="O88">
        <v>48.859055073356622</v>
      </c>
      <c r="P88">
        <v>54.501790509867035</v>
      </c>
      <c r="Q88">
        <v>4.9689388510848129</v>
      </c>
      <c r="R88">
        <v>10.256523676317039</v>
      </c>
      <c r="S88">
        <v>6.4677099062617174</v>
      </c>
      <c r="T88">
        <v>0</v>
      </c>
      <c r="U88">
        <v>235.06</v>
      </c>
      <c r="V88">
        <v>3.5009593908629442</v>
      </c>
      <c r="W88">
        <v>7.8803245452787625</v>
      </c>
      <c r="X88">
        <v>36.340045726668997</v>
      </c>
      <c r="Y88">
        <v>0</v>
      </c>
      <c r="Z88">
        <v>0.80852772000000006</v>
      </c>
      <c r="AA88">
        <v>10.326023716127523</v>
      </c>
      <c r="AB88">
        <v>9.6808260550578726</v>
      </c>
      <c r="AC88">
        <v>7.1196723590846736</v>
      </c>
      <c r="AD88">
        <v>8.9527150228086221</v>
      </c>
      <c r="AE88">
        <v>12.113040484272476</v>
      </c>
      <c r="AF88">
        <v>0</v>
      </c>
      <c r="AG88">
        <v>0</v>
      </c>
      <c r="AH88">
        <v>37.472018759105339</v>
      </c>
      <c r="AI88">
        <v>3.7422622289934053</v>
      </c>
      <c r="AJ88">
        <v>0</v>
      </c>
      <c r="AK88">
        <v>12.591068606849042</v>
      </c>
      <c r="AL88">
        <v>19.641088790791741</v>
      </c>
      <c r="AM88">
        <v>1.9596812879986529</v>
      </c>
      <c r="AN88">
        <v>0</v>
      </c>
      <c r="AO88">
        <v>2.0818825520000006</v>
      </c>
      <c r="AP88">
        <v>2.3221446918949469</v>
      </c>
      <c r="AQ88">
        <v>0</v>
      </c>
      <c r="AR88">
        <v>7.8437414615942025</v>
      </c>
      <c r="AS88">
        <v>5.4384628894450175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800.37613911853271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158.30905188032528</v>
      </c>
      <c r="L89">
        <v>63.049322911482484</v>
      </c>
      <c r="M89">
        <v>0</v>
      </c>
      <c r="N89">
        <v>29.089260021003501</v>
      </c>
      <c r="O89">
        <v>48.859055073356622</v>
      </c>
      <c r="P89">
        <v>54.501790509867035</v>
      </c>
      <c r="Q89">
        <v>4.9689388510848129</v>
      </c>
      <c r="R89">
        <v>10.256523676317039</v>
      </c>
      <c r="S89">
        <v>6.4677099062617174</v>
      </c>
      <c r="T89">
        <v>0</v>
      </c>
      <c r="U89">
        <v>235.06</v>
      </c>
      <c r="V89">
        <v>3.5009593908629442</v>
      </c>
      <c r="W89">
        <v>7.8803245452787625</v>
      </c>
      <c r="X89">
        <v>36.340045726668997</v>
      </c>
      <c r="Y89">
        <v>0</v>
      </c>
      <c r="Z89">
        <v>0.80852772000000006</v>
      </c>
      <c r="AA89">
        <v>10.326023716127523</v>
      </c>
      <c r="AB89">
        <v>9.6808260550578726</v>
      </c>
      <c r="AC89">
        <v>7.1196723590846736</v>
      </c>
      <c r="AD89">
        <v>8.9527150228086221</v>
      </c>
      <c r="AE89">
        <v>12.113040484272476</v>
      </c>
      <c r="AF89">
        <v>0</v>
      </c>
      <c r="AG89">
        <v>0</v>
      </c>
      <c r="AH89">
        <v>37.472018759105339</v>
      </c>
      <c r="AI89">
        <v>3.7422622289934053</v>
      </c>
      <c r="AJ89">
        <v>0</v>
      </c>
      <c r="AK89">
        <v>12.591068606849042</v>
      </c>
      <c r="AL89">
        <v>19.641088790791741</v>
      </c>
      <c r="AM89">
        <v>1.9596812879986529</v>
      </c>
      <c r="AN89">
        <v>0</v>
      </c>
      <c r="AO89">
        <v>2.1380678600000009</v>
      </c>
      <c r="AP89">
        <v>2.3221446918949469</v>
      </c>
      <c r="AQ89">
        <v>0</v>
      </c>
      <c r="AR89">
        <v>7.8437414615942025</v>
      </c>
      <c r="AS89">
        <v>5.4384628894450175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800.43232442653266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158.30905188032528</v>
      </c>
      <c r="L90">
        <v>63.049322911482484</v>
      </c>
      <c r="M90">
        <v>0</v>
      </c>
      <c r="N90">
        <v>29.089260021003501</v>
      </c>
      <c r="O90">
        <v>48.859055073356622</v>
      </c>
      <c r="P90">
        <v>54.501790509867035</v>
      </c>
      <c r="Q90">
        <v>4.9689388510848129</v>
      </c>
      <c r="R90">
        <v>10.256523676317039</v>
      </c>
      <c r="S90">
        <v>6.4677099062617174</v>
      </c>
      <c r="T90">
        <v>0</v>
      </c>
      <c r="U90">
        <v>235.06</v>
      </c>
      <c r="V90">
        <v>3.5009593908629442</v>
      </c>
      <c r="W90">
        <v>7.8803245452787625</v>
      </c>
      <c r="X90">
        <v>36.340045726668997</v>
      </c>
      <c r="Y90">
        <v>0</v>
      </c>
      <c r="Z90">
        <v>4.817208044</v>
      </c>
      <c r="AA90">
        <v>10.326023716127523</v>
      </c>
      <c r="AB90">
        <v>9.9943749195821212</v>
      </c>
      <c r="AC90">
        <v>7.1196723590846736</v>
      </c>
      <c r="AD90">
        <v>8.9527150228086221</v>
      </c>
      <c r="AE90">
        <v>12.113040484272476</v>
      </c>
      <c r="AF90">
        <v>0</v>
      </c>
      <c r="AG90">
        <v>0</v>
      </c>
      <c r="AH90">
        <v>37.901264646663897</v>
      </c>
      <c r="AI90">
        <v>3.7422622289934053</v>
      </c>
      <c r="AJ90">
        <v>0</v>
      </c>
      <c r="AK90">
        <v>12.591068606849042</v>
      </c>
      <c r="AL90">
        <v>19.641088790791741</v>
      </c>
      <c r="AM90">
        <v>3.8801690313776414</v>
      </c>
      <c r="AN90">
        <v>0</v>
      </c>
      <c r="AO90">
        <v>2.1536987660000007</v>
      </c>
      <c r="AP90">
        <v>2.3221446918949469</v>
      </c>
      <c r="AQ90">
        <v>0</v>
      </c>
      <c r="AR90">
        <v>7.8437414615942025</v>
      </c>
      <c r="AS90">
        <v>5.4384628894450175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807.1199181519944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158.30905188032528</v>
      </c>
      <c r="L91">
        <v>63.049322911482484</v>
      </c>
      <c r="M91">
        <v>0</v>
      </c>
      <c r="N91">
        <v>29.089260021003501</v>
      </c>
      <c r="O91">
        <v>48.859055073356622</v>
      </c>
      <c r="P91">
        <v>54.501790509867035</v>
      </c>
      <c r="Q91">
        <v>4.9689388510848129</v>
      </c>
      <c r="R91">
        <v>10.256523676317039</v>
      </c>
      <c r="S91">
        <v>6.4677099062617174</v>
      </c>
      <c r="T91">
        <v>0</v>
      </c>
      <c r="U91">
        <v>235.06</v>
      </c>
      <c r="V91">
        <v>3.5009593908629442</v>
      </c>
      <c r="W91">
        <v>7.8803245452787625</v>
      </c>
      <c r="X91">
        <v>36.340045726668997</v>
      </c>
      <c r="Y91">
        <v>0</v>
      </c>
      <c r="Z91">
        <v>4.817208044</v>
      </c>
      <c r="AA91">
        <v>10.326023716127523</v>
      </c>
      <c r="AB91">
        <v>9.9943749195821212</v>
      </c>
      <c r="AC91">
        <v>7.1196723590846736</v>
      </c>
      <c r="AD91">
        <v>8.9527150228086221</v>
      </c>
      <c r="AE91">
        <v>12.113040484272476</v>
      </c>
      <c r="AF91">
        <v>0</v>
      </c>
      <c r="AG91">
        <v>0</v>
      </c>
      <c r="AH91">
        <v>37.901264646663897</v>
      </c>
      <c r="AI91">
        <v>3.7422622289934053</v>
      </c>
      <c r="AJ91">
        <v>0</v>
      </c>
      <c r="AK91">
        <v>12.591068606849042</v>
      </c>
      <c r="AL91">
        <v>19.641088790791741</v>
      </c>
      <c r="AM91">
        <v>3.8801690313776414</v>
      </c>
      <c r="AN91">
        <v>0</v>
      </c>
      <c r="AO91">
        <v>2.1871940000000007</v>
      </c>
      <c r="AP91">
        <v>2.3221446918949469</v>
      </c>
      <c r="AQ91">
        <v>0</v>
      </c>
      <c r="AR91">
        <v>9.0608735384057955</v>
      </c>
      <c r="AS91">
        <v>5.4384628894450175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808.37054546280592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158.30905188032528</v>
      </c>
      <c r="L92">
        <v>63.049322911482484</v>
      </c>
      <c r="M92">
        <v>0</v>
      </c>
      <c r="N92">
        <v>29.089260021003501</v>
      </c>
      <c r="O92">
        <v>48.859055073356622</v>
      </c>
      <c r="P92">
        <v>54.501790509867035</v>
      </c>
      <c r="Q92">
        <v>4.9689388510848129</v>
      </c>
      <c r="R92">
        <v>10.256523676317039</v>
      </c>
      <c r="S92">
        <v>6.4677099062617174</v>
      </c>
      <c r="T92">
        <v>0</v>
      </c>
      <c r="U92">
        <v>235.06</v>
      </c>
      <c r="V92">
        <v>3.5009593908629442</v>
      </c>
      <c r="W92">
        <v>7.8803245452787625</v>
      </c>
      <c r="X92">
        <v>36.340045726668997</v>
      </c>
      <c r="Y92">
        <v>0</v>
      </c>
      <c r="Z92">
        <v>4.817208044</v>
      </c>
      <c r="AA92">
        <v>10.326023716127523</v>
      </c>
      <c r="AB92">
        <v>9.9943749195821212</v>
      </c>
      <c r="AC92">
        <v>7.1196723590846736</v>
      </c>
      <c r="AD92">
        <v>8.9527150228086221</v>
      </c>
      <c r="AE92">
        <v>12.113040484272476</v>
      </c>
      <c r="AF92">
        <v>0</v>
      </c>
      <c r="AG92">
        <v>0</v>
      </c>
      <c r="AH92">
        <v>37.901264646663897</v>
      </c>
      <c r="AI92">
        <v>3.7422622289934053</v>
      </c>
      <c r="AJ92">
        <v>0</v>
      </c>
      <c r="AK92">
        <v>12.591068606849042</v>
      </c>
      <c r="AL92">
        <v>19.641088790791741</v>
      </c>
      <c r="AM92">
        <v>3.8801690313776414</v>
      </c>
      <c r="AN92">
        <v>0</v>
      </c>
      <c r="AO92">
        <v>2.2252269440000005</v>
      </c>
      <c r="AP92">
        <v>2.3221446918949469</v>
      </c>
      <c r="AQ92">
        <v>0</v>
      </c>
      <c r="AR92">
        <v>9.0608735384057955</v>
      </c>
      <c r="AS92">
        <v>5.4384628894450175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808.40857840680599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158.30905188032528</v>
      </c>
      <c r="L93">
        <v>63.049322911482484</v>
      </c>
      <c r="M93">
        <v>0</v>
      </c>
      <c r="N93">
        <v>29.089260021003501</v>
      </c>
      <c r="O93">
        <v>48.859055073356622</v>
      </c>
      <c r="P93">
        <v>54.501790509867035</v>
      </c>
      <c r="Q93">
        <v>4.9689388510848129</v>
      </c>
      <c r="R93">
        <v>10.256523676317039</v>
      </c>
      <c r="S93">
        <v>6.4677099062617174</v>
      </c>
      <c r="T93">
        <v>0</v>
      </c>
      <c r="U93">
        <v>235.06</v>
      </c>
      <c r="V93">
        <v>3.5009593908629442</v>
      </c>
      <c r="W93">
        <v>7.8803245452787625</v>
      </c>
      <c r="X93">
        <v>36.340045726668997</v>
      </c>
      <c r="Y93">
        <v>0</v>
      </c>
      <c r="Z93">
        <v>4.817208044</v>
      </c>
      <c r="AA93">
        <v>10.326023716127523</v>
      </c>
      <c r="AB93">
        <v>9.9943749195821212</v>
      </c>
      <c r="AC93">
        <v>7.1196723590846736</v>
      </c>
      <c r="AD93">
        <v>8.9527150228086221</v>
      </c>
      <c r="AE93">
        <v>12.113040484272476</v>
      </c>
      <c r="AF93">
        <v>0</v>
      </c>
      <c r="AG93">
        <v>0</v>
      </c>
      <c r="AH93">
        <v>37.901264646663897</v>
      </c>
      <c r="AI93">
        <v>3.7422622289934053</v>
      </c>
      <c r="AJ93">
        <v>0</v>
      </c>
      <c r="AK93">
        <v>12.591068606849042</v>
      </c>
      <c r="AL93">
        <v>19.641088790791741</v>
      </c>
      <c r="AM93">
        <v>3.8801690313776414</v>
      </c>
      <c r="AN93">
        <v>0</v>
      </c>
      <c r="AO93">
        <v>2.2453241860000004</v>
      </c>
      <c r="AP93">
        <v>2.3221446918949469</v>
      </c>
      <c r="AQ93">
        <v>0</v>
      </c>
      <c r="AR93">
        <v>10.142768999999999</v>
      </c>
      <c r="AS93">
        <v>5.4384628894450175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809.51057111040018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158.30905188032528</v>
      </c>
      <c r="L94">
        <v>63.049322911482484</v>
      </c>
      <c r="M94">
        <v>0</v>
      </c>
      <c r="N94">
        <v>29.089260021003501</v>
      </c>
      <c r="O94">
        <v>48.859055073356622</v>
      </c>
      <c r="P94">
        <v>54.501790509867035</v>
      </c>
      <c r="Q94">
        <v>4.9689388510848129</v>
      </c>
      <c r="R94">
        <v>10.256523676317039</v>
      </c>
      <c r="S94">
        <v>6.4677099062617174</v>
      </c>
      <c r="T94">
        <v>0</v>
      </c>
      <c r="U94">
        <v>235.06</v>
      </c>
      <c r="V94">
        <v>3.5009593908629442</v>
      </c>
      <c r="W94">
        <v>7.8803245452787625</v>
      </c>
      <c r="X94">
        <v>36.340045726668997</v>
      </c>
      <c r="Y94">
        <v>0</v>
      </c>
      <c r="Z94">
        <v>1.597650856</v>
      </c>
      <c r="AA94">
        <v>10.326023716127523</v>
      </c>
      <c r="AB94">
        <v>9.6808260550578726</v>
      </c>
      <c r="AC94">
        <v>7.1196723590846736</v>
      </c>
      <c r="AD94">
        <v>8.9527150228086221</v>
      </c>
      <c r="AE94">
        <v>12.113040484272476</v>
      </c>
      <c r="AF94">
        <v>0</v>
      </c>
      <c r="AG94">
        <v>0</v>
      </c>
      <c r="AH94">
        <v>37.472018759105339</v>
      </c>
      <c r="AI94">
        <v>3.7422622289934053</v>
      </c>
      <c r="AJ94">
        <v>0</v>
      </c>
      <c r="AK94">
        <v>12.591068606849042</v>
      </c>
      <c r="AL94">
        <v>19.641088790791741</v>
      </c>
      <c r="AM94">
        <v>1.9596812879986529</v>
      </c>
      <c r="AN94">
        <v>0</v>
      </c>
      <c r="AO94">
        <v>2.2692387940000005</v>
      </c>
      <c r="AP94">
        <v>2.3221446918949469</v>
      </c>
      <c r="AQ94">
        <v>0</v>
      </c>
      <c r="AR94">
        <v>10.142768999999999</v>
      </c>
      <c r="AS94">
        <v>5.4384628894450175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803.65164603493849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158.30905188032528</v>
      </c>
      <c r="L95">
        <v>63.049322911482484</v>
      </c>
      <c r="M95">
        <v>0</v>
      </c>
      <c r="N95">
        <v>29.089260021003501</v>
      </c>
      <c r="O95">
        <v>48.859055073356622</v>
      </c>
      <c r="P95">
        <v>54.501790509867035</v>
      </c>
      <c r="Q95">
        <v>4.9689388510848129</v>
      </c>
      <c r="R95">
        <v>10.256523676317039</v>
      </c>
      <c r="S95">
        <v>6.4677099062617174</v>
      </c>
      <c r="T95">
        <v>0</v>
      </c>
      <c r="U95">
        <v>235.06</v>
      </c>
      <c r="V95">
        <v>3.5009593908629442</v>
      </c>
      <c r="W95">
        <v>7.8803245452787625</v>
      </c>
      <c r="X95">
        <v>36.340045726668997</v>
      </c>
      <c r="Y95">
        <v>0</v>
      </c>
      <c r="Z95">
        <v>1.597650856</v>
      </c>
      <c r="AA95">
        <v>10.326023716127523</v>
      </c>
      <c r="AB95">
        <v>9.6808260550578726</v>
      </c>
      <c r="AC95">
        <v>7.1196723590846736</v>
      </c>
      <c r="AD95">
        <v>8.9527150228086221</v>
      </c>
      <c r="AE95">
        <v>12.113040484272476</v>
      </c>
      <c r="AF95">
        <v>0</v>
      </c>
      <c r="AG95">
        <v>0</v>
      </c>
      <c r="AH95">
        <v>37.472018759105339</v>
      </c>
      <c r="AI95">
        <v>3.7422622289934053</v>
      </c>
      <c r="AJ95">
        <v>0</v>
      </c>
      <c r="AK95">
        <v>12.591068606849042</v>
      </c>
      <c r="AL95">
        <v>19.641088790791741</v>
      </c>
      <c r="AM95">
        <v>0</v>
      </c>
      <c r="AN95">
        <v>0</v>
      </c>
      <c r="AO95">
        <v>2.2721201700000004</v>
      </c>
      <c r="AP95">
        <v>2.3221446918949469</v>
      </c>
      <c r="AQ95">
        <v>0</v>
      </c>
      <c r="AR95">
        <v>8.6551629307971005</v>
      </c>
      <c r="AS95">
        <v>5.4384628894450175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800.20724005373688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158.30905188032528</v>
      </c>
      <c r="L96">
        <v>63.049322911482484</v>
      </c>
      <c r="M96">
        <v>0</v>
      </c>
      <c r="N96">
        <v>29.089260021003501</v>
      </c>
      <c r="O96">
        <v>48.859055073356622</v>
      </c>
      <c r="P96">
        <v>54.501790509867035</v>
      </c>
      <c r="Q96">
        <v>4.9689388510848129</v>
      </c>
      <c r="R96">
        <v>10.256523676317039</v>
      </c>
      <c r="S96">
        <v>6.4677099062617174</v>
      </c>
      <c r="T96">
        <v>0</v>
      </c>
      <c r="U96">
        <v>235.06</v>
      </c>
      <c r="V96">
        <v>3.5009593908629442</v>
      </c>
      <c r="W96">
        <v>7.8803245452787625</v>
      </c>
      <c r="X96">
        <v>36.340045726668997</v>
      </c>
      <c r="Y96">
        <v>0</v>
      </c>
      <c r="Z96">
        <v>1.597650856</v>
      </c>
      <c r="AA96">
        <v>10.326023716127523</v>
      </c>
      <c r="AB96">
        <v>9.6808260550578726</v>
      </c>
      <c r="AC96">
        <v>7.1196723590846736</v>
      </c>
      <c r="AD96">
        <v>8.9527150228086221</v>
      </c>
      <c r="AE96">
        <v>12.113040484272476</v>
      </c>
      <c r="AF96">
        <v>0</v>
      </c>
      <c r="AG96">
        <v>0</v>
      </c>
      <c r="AH96">
        <v>37.472018759105339</v>
      </c>
      <c r="AI96">
        <v>3.7422622289934053</v>
      </c>
      <c r="AJ96">
        <v>0</v>
      </c>
      <c r="AK96">
        <v>12.591068606849042</v>
      </c>
      <c r="AL96">
        <v>19.641088790791741</v>
      </c>
      <c r="AM96">
        <v>0</v>
      </c>
      <c r="AN96">
        <v>0</v>
      </c>
      <c r="AO96">
        <v>2.3029501820000005</v>
      </c>
      <c r="AP96">
        <v>2.3221446918949469</v>
      </c>
      <c r="AQ96">
        <v>0</v>
      </c>
      <c r="AR96">
        <v>8.6551629307971005</v>
      </c>
      <c r="AS96">
        <v>5.4384628894450175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800.23807006573691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158.30905188032528</v>
      </c>
      <c r="L97">
        <v>63.049322911482484</v>
      </c>
      <c r="M97">
        <v>0</v>
      </c>
      <c r="N97">
        <v>29.089260021003501</v>
      </c>
      <c r="O97">
        <v>48.859055073356622</v>
      </c>
      <c r="P97">
        <v>54.501790509867035</v>
      </c>
      <c r="Q97">
        <v>4.9689388510848129</v>
      </c>
      <c r="R97">
        <v>10.256523676317039</v>
      </c>
      <c r="S97">
        <v>6.4677099062617174</v>
      </c>
      <c r="T97">
        <v>0</v>
      </c>
      <c r="U97">
        <v>235.06</v>
      </c>
      <c r="V97">
        <v>3.5009593908629442</v>
      </c>
      <c r="W97">
        <v>7.8803245452787625</v>
      </c>
      <c r="X97">
        <v>36.340045726668997</v>
      </c>
      <c r="Y97">
        <v>0</v>
      </c>
      <c r="Z97">
        <v>1.597650856</v>
      </c>
      <c r="AA97">
        <v>10.326023716127523</v>
      </c>
      <c r="AB97">
        <v>9.6808260550578726</v>
      </c>
      <c r="AC97">
        <v>7.1196723590846736</v>
      </c>
      <c r="AD97">
        <v>8.9527150228086221</v>
      </c>
      <c r="AE97">
        <v>12.113040484272476</v>
      </c>
      <c r="AF97">
        <v>0</v>
      </c>
      <c r="AG97">
        <v>0</v>
      </c>
      <c r="AH97">
        <v>37.472018759105339</v>
      </c>
      <c r="AI97">
        <v>3.7422622289934053</v>
      </c>
      <c r="AJ97">
        <v>0</v>
      </c>
      <c r="AK97">
        <v>12.591068606849042</v>
      </c>
      <c r="AL97">
        <v>19.641088790791741</v>
      </c>
      <c r="AM97">
        <v>0</v>
      </c>
      <c r="AN97">
        <v>0</v>
      </c>
      <c r="AO97">
        <v>2.3077761820000005</v>
      </c>
      <c r="AP97">
        <v>2.3221446918949469</v>
      </c>
      <c r="AQ97">
        <v>0</v>
      </c>
      <c r="AR97">
        <v>8.6551629307971005</v>
      </c>
      <c r="AS97">
        <v>5.4384628894450175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800.24289606573689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158.30905188032528</v>
      </c>
      <c r="L98">
        <v>63.049322911482484</v>
      </c>
      <c r="M98">
        <v>0</v>
      </c>
      <c r="N98">
        <v>29.089260021003501</v>
      </c>
      <c r="O98">
        <v>48.859055073356622</v>
      </c>
      <c r="P98">
        <v>54.501790509867035</v>
      </c>
      <c r="Q98">
        <v>4.9689388510848129</v>
      </c>
      <c r="R98">
        <v>10.256523676317039</v>
      </c>
      <c r="S98">
        <v>6.4677099062617174</v>
      </c>
      <c r="T98">
        <v>0</v>
      </c>
      <c r="U98">
        <v>235.06</v>
      </c>
      <c r="V98">
        <v>3.5009593908629442</v>
      </c>
      <c r="W98">
        <v>7.8803245452787625</v>
      </c>
      <c r="X98">
        <v>36.340045726668997</v>
      </c>
      <c r="Y98">
        <v>0</v>
      </c>
      <c r="Z98">
        <v>1.597650856</v>
      </c>
      <c r="AA98">
        <v>10.326023716127523</v>
      </c>
      <c r="AB98">
        <v>9.6808260550578726</v>
      </c>
      <c r="AC98">
        <v>7.1196723590846736</v>
      </c>
      <c r="AD98">
        <v>8.9527150228086221</v>
      </c>
      <c r="AE98">
        <v>12.113040484272476</v>
      </c>
      <c r="AF98">
        <v>0</v>
      </c>
      <c r="AG98">
        <v>0</v>
      </c>
      <c r="AH98">
        <v>37.472018759105339</v>
      </c>
      <c r="AI98">
        <v>3.7422622289934053</v>
      </c>
      <c r="AJ98">
        <v>0</v>
      </c>
      <c r="AK98">
        <v>12.591068606849042</v>
      </c>
      <c r="AL98">
        <v>19.641088790791741</v>
      </c>
      <c r="AM98">
        <v>0</v>
      </c>
      <c r="AN98">
        <v>0</v>
      </c>
      <c r="AO98">
        <v>2.3129626080000008</v>
      </c>
      <c r="AP98">
        <v>2.3221446918949469</v>
      </c>
      <c r="AQ98">
        <v>0</v>
      </c>
      <c r="AR98">
        <v>8.6551629307971005</v>
      </c>
      <c r="AS98">
        <v>5.4384628894450175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800.24808249173691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2.6226478490748328</v>
      </c>
      <c r="L99">
        <f t="shared" si="2"/>
        <v>1.0078058732980881</v>
      </c>
      <c r="M99">
        <f t="shared" si="2"/>
        <v>0</v>
      </c>
      <c r="N99">
        <f t="shared" si="2"/>
        <v>0.68379336450783834</v>
      </c>
      <c r="O99">
        <f t="shared" si="2"/>
        <v>1.1478717473188182</v>
      </c>
      <c r="P99">
        <f t="shared" si="2"/>
        <v>1.3080600268999496</v>
      </c>
      <c r="Q99">
        <f t="shared" si="2"/>
        <v>8.8328251092424384E-2</v>
      </c>
      <c r="R99">
        <f t="shared" si="2"/>
        <v>0.1782428617043138</v>
      </c>
      <c r="S99">
        <f t="shared" si="2"/>
        <v>0.11425074550266748</v>
      </c>
      <c r="T99">
        <f t="shared" si="2"/>
        <v>0</v>
      </c>
      <c r="U99">
        <f t="shared" si="2"/>
        <v>5.6189545787508708</v>
      </c>
      <c r="V99">
        <f t="shared" si="2"/>
        <v>7.9320247164775162E-2</v>
      </c>
      <c r="W99">
        <f t="shared" si="2"/>
        <v>0.171528052464305</v>
      </c>
      <c r="X99">
        <f t="shared" si="2"/>
        <v>0.77835836544082238</v>
      </c>
      <c r="Y99">
        <f t="shared" si="2"/>
        <v>0</v>
      </c>
      <c r="Z99">
        <f t="shared" si="2"/>
        <v>4.681375575000004E-2</v>
      </c>
      <c r="AA99">
        <f t="shared" si="2"/>
        <v>0.18193036264272749</v>
      </c>
      <c r="AB99">
        <f t="shared" si="2"/>
        <v>0.23328047191496179</v>
      </c>
      <c r="AC99">
        <f t="shared" si="2"/>
        <v>0.17087213661803233</v>
      </c>
      <c r="AD99">
        <f t="shared" si="2"/>
        <v>0.2148651605474072</v>
      </c>
      <c r="AE99">
        <f t="shared" si="2"/>
        <v>0.29071297162253917</v>
      </c>
      <c r="AF99">
        <f t="shared" si="2"/>
        <v>0</v>
      </c>
      <c r="AG99">
        <f t="shared" si="2"/>
        <v>0</v>
      </c>
      <c r="AH99">
        <f t="shared" si="2"/>
        <v>0.90061618788120301</v>
      </c>
      <c r="AI99">
        <f t="shared" si="2"/>
        <v>9.4056458763297615E-2</v>
      </c>
      <c r="AJ99">
        <f t="shared" si="2"/>
        <v>0</v>
      </c>
      <c r="AK99">
        <f t="shared" si="2"/>
        <v>0.3021856465643773</v>
      </c>
      <c r="AL99">
        <f t="shared" si="2"/>
        <v>0.45778396414393419</v>
      </c>
      <c r="AM99">
        <f t="shared" si="2"/>
        <v>1.3609986768286493E-2</v>
      </c>
      <c r="AN99">
        <f t="shared" si="2"/>
        <v>0</v>
      </c>
      <c r="AO99">
        <f t="shared" si="2"/>
        <v>5.6079618726999979E-2</v>
      </c>
      <c r="AP99">
        <f t="shared" si="2"/>
        <v>6.3717767882490284E-2</v>
      </c>
      <c r="AQ99">
        <f t="shared" si="2"/>
        <v>0</v>
      </c>
      <c r="AR99">
        <f t="shared" si="2"/>
        <v>0.19582306178550712</v>
      </c>
      <c r="AS99">
        <f t="shared" si="2"/>
        <v>0.12652666507643867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17.148036179907905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9.029945919268128</v>
      </c>
      <c r="L3">
        <v>317.84658663623645</v>
      </c>
      <c r="M3">
        <v>27.220047392223883</v>
      </c>
      <c r="N3">
        <v>35.139106123687284</v>
      </c>
      <c r="O3">
        <v>0</v>
      </c>
      <c r="P3">
        <v>33.731108144914032</v>
      </c>
      <c r="Q3">
        <v>6.0870677997083131</v>
      </c>
      <c r="R3">
        <v>12.375805371618416</v>
      </c>
      <c r="S3">
        <v>7.8072356055493062</v>
      </c>
      <c r="T3">
        <v>0</v>
      </c>
      <c r="U3">
        <v>51.181088056777</v>
      </c>
      <c r="V3">
        <v>4.2311594923857871</v>
      </c>
      <c r="W3">
        <v>9.520392090235255</v>
      </c>
      <c r="X3">
        <v>43.890055226843764</v>
      </c>
      <c r="Y3">
        <v>0</v>
      </c>
      <c r="Z3">
        <v>1.9298753181818185</v>
      </c>
      <c r="AA3">
        <v>12.471282542616034</v>
      </c>
      <c r="AB3">
        <v>11.693614461071084</v>
      </c>
      <c r="AC3">
        <v>8.6012863039405776</v>
      </c>
      <c r="AD3">
        <v>10.815306702665678</v>
      </c>
      <c r="AE3">
        <v>14.629311858268325</v>
      </c>
      <c r="AF3">
        <v>9.920911117335498</v>
      </c>
      <c r="AG3">
        <v>11.820761538544557</v>
      </c>
      <c r="AH3">
        <v>45.261163757672172</v>
      </c>
      <c r="AI3">
        <v>1.0549638413183837</v>
      </c>
      <c r="AJ3">
        <v>0</v>
      </c>
      <c r="AK3">
        <v>15.208510731139718</v>
      </c>
      <c r="AL3">
        <v>0</v>
      </c>
      <c r="AM3">
        <v>0</v>
      </c>
      <c r="AN3">
        <v>0.97774252948289897</v>
      </c>
      <c r="AO3">
        <v>2.8625022920000003</v>
      </c>
      <c r="AP3">
        <v>3.8288133366197177</v>
      </c>
      <c r="AQ3">
        <v>15.065740378389862</v>
      </c>
      <c r="AR3">
        <v>11.76156059728261</v>
      </c>
      <c r="AS3">
        <v>6.7675370120535918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742.73048217803034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9.029945919268128</v>
      </c>
      <c r="L4">
        <v>317.84658663623645</v>
      </c>
      <c r="M4">
        <v>27.220047392223883</v>
      </c>
      <c r="N4">
        <v>35.139106123687284</v>
      </c>
      <c r="O4">
        <v>0</v>
      </c>
      <c r="P4">
        <v>33.731108144914032</v>
      </c>
      <c r="Q4">
        <v>6.0874073830821587</v>
      </c>
      <c r="R4">
        <v>12.375805371618416</v>
      </c>
      <c r="S4">
        <v>7.8072356055493062</v>
      </c>
      <c r="T4">
        <v>0</v>
      </c>
      <c r="U4">
        <v>51.181088056777</v>
      </c>
      <c r="V4">
        <v>4.2311594923857871</v>
      </c>
      <c r="W4">
        <v>9.520392090235255</v>
      </c>
      <c r="X4">
        <v>43.890055226843764</v>
      </c>
      <c r="Y4">
        <v>0</v>
      </c>
      <c r="Z4">
        <v>1.9298753181818185</v>
      </c>
      <c r="AA4">
        <v>12.471282542616034</v>
      </c>
      <c r="AB4">
        <v>11.693614461071084</v>
      </c>
      <c r="AC4">
        <v>8.6012863039405776</v>
      </c>
      <c r="AD4">
        <v>10.815306702665678</v>
      </c>
      <c r="AE4">
        <v>14.629311858268325</v>
      </c>
      <c r="AF4">
        <v>9.920911117335498</v>
      </c>
      <c r="AG4">
        <v>11.820761538544557</v>
      </c>
      <c r="AH4">
        <v>45.261163757672172</v>
      </c>
      <c r="AI4">
        <v>1.0549638413183837</v>
      </c>
      <c r="AJ4">
        <v>0</v>
      </c>
      <c r="AK4">
        <v>15.208510731139718</v>
      </c>
      <c r="AL4">
        <v>0</v>
      </c>
      <c r="AM4">
        <v>0</v>
      </c>
      <c r="AN4">
        <v>0.97774252948289897</v>
      </c>
      <c r="AO4">
        <v>2.8625022920000003</v>
      </c>
      <c r="AP4">
        <v>3.8288133366197177</v>
      </c>
      <c r="AQ4">
        <v>15.065740378389862</v>
      </c>
      <c r="AR4">
        <v>11.76156059728261</v>
      </c>
      <c r="AS4">
        <v>6.7675370120535918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742.73082176140417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9.029945919268128</v>
      </c>
      <c r="L5">
        <v>317.84658663623645</v>
      </c>
      <c r="M5">
        <v>27.220047392223883</v>
      </c>
      <c r="N5">
        <v>35.139106123687284</v>
      </c>
      <c r="O5">
        <v>0</v>
      </c>
      <c r="P5">
        <v>33.731108144914032</v>
      </c>
      <c r="Q5">
        <v>6.0874073830821587</v>
      </c>
      <c r="R5">
        <v>12.375805371618416</v>
      </c>
      <c r="S5">
        <v>7.8072356055493062</v>
      </c>
      <c r="T5">
        <v>0</v>
      </c>
      <c r="U5">
        <v>51.181088056777</v>
      </c>
      <c r="V5">
        <v>4.2311594923857871</v>
      </c>
      <c r="W5">
        <v>9.520392090235255</v>
      </c>
      <c r="X5">
        <v>43.890055226843764</v>
      </c>
      <c r="Y5">
        <v>0</v>
      </c>
      <c r="Z5">
        <v>1.9298753181818185</v>
      </c>
      <c r="AA5">
        <v>12.471282542616034</v>
      </c>
      <c r="AB5">
        <v>11.693614461071084</v>
      </c>
      <c r="AC5">
        <v>8.6012863039405776</v>
      </c>
      <c r="AD5">
        <v>10.815306702665678</v>
      </c>
      <c r="AE5">
        <v>14.629311858268325</v>
      </c>
      <c r="AF5">
        <v>9.920911117335498</v>
      </c>
      <c r="AG5">
        <v>11.820761538544557</v>
      </c>
      <c r="AH5">
        <v>45.261163757672172</v>
      </c>
      <c r="AI5">
        <v>1.0549638413183837</v>
      </c>
      <c r="AJ5">
        <v>0</v>
      </c>
      <c r="AK5">
        <v>15.208510731139718</v>
      </c>
      <c r="AL5">
        <v>0</v>
      </c>
      <c r="AM5">
        <v>0</v>
      </c>
      <c r="AN5">
        <v>0.97774252948289897</v>
      </c>
      <c r="AO5">
        <v>2.8625022920000003</v>
      </c>
      <c r="AP5">
        <v>3.8288133366197177</v>
      </c>
      <c r="AQ5">
        <v>15.065740378389862</v>
      </c>
      <c r="AR5">
        <v>11.76156059728261</v>
      </c>
      <c r="AS5">
        <v>6.7675370120535918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742.73082176140417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9.029945919268128</v>
      </c>
      <c r="L6">
        <v>317.84658663623645</v>
      </c>
      <c r="M6">
        <v>27.220047392223883</v>
      </c>
      <c r="N6">
        <v>35.139106123687284</v>
      </c>
      <c r="O6">
        <v>0</v>
      </c>
      <c r="P6">
        <v>33.731108144914032</v>
      </c>
      <c r="Q6">
        <v>6.0874073830821587</v>
      </c>
      <c r="R6">
        <v>12.375805371618416</v>
      </c>
      <c r="S6">
        <v>7.8072356055493062</v>
      </c>
      <c r="T6">
        <v>0</v>
      </c>
      <c r="U6">
        <v>51.181088056777</v>
      </c>
      <c r="V6">
        <v>4.2311594923857871</v>
      </c>
      <c r="W6">
        <v>9.520392090235255</v>
      </c>
      <c r="X6">
        <v>43.890055226843764</v>
      </c>
      <c r="Y6">
        <v>0</v>
      </c>
      <c r="Z6">
        <v>1.9298753181818185</v>
      </c>
      <c r="AA6">
        <v>12.471282542616034</v>
      </c>
      <c r="AB6">
        <v>11.693614461071084</v>
      </c>
      <c r="AC6">
        <v>8.6012863039405776</v>
      </c>
      <c r="AD6">
        <v>10.815306702665678</v>
      </c>
      <c r="AE6">
        <v>14.629311858268325</v>
      </c>
      <c r="AF6">
        <v>9.920911117335498</v>
      </c>
      <c r="AG6">
        <v>11.820761538544557</v>
      </c>
      <c r="AH6">
        <v>45.261163757672172</v>
      </c>
      <c r="AI6">
        <v>4.7096596401631459</v>
      </c>
      <c r="AJ6">
        <v>0</v>
      </c>
      <c r="AK6">
        <v>15.208510731139718</v>
      </c>
      <c r="AL6">
        <v>0</v>
      </c>
      <c r="AM6">
        <v>0</v>
      </c>
      <c r="AN6">
        <v>0.97774252948289897</v>
      </c>
      <c r="AO6">
        <v>2.8625022920000003</v>
      </c>
      <c r="AP6">
        <v>3.8288133366197177</v>
      </c>
      <c r="AQ6">
        <v>15.065740378389862</v>
      </c>
      <c r="AR6">
        <v>11.76156059728261</v>
      </c>
      <c r="AS6">
        <v>6.7675370120535918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746.38551756024901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9.029945919268128</v>
      </c>
      <c r="L7">
        <v>317.84658663623645</v>
      </c>
      <c r="M7">
        <v>27.220047392223883</v>
      </c>
      <c r="N7">
        <v>35.139106123687284</v>
      </c>
      <c r="O7">
        <v>0</v>
      </c>
      <c r="P7">
        <v>33.731108144914032</v>
      </c>
      <c r="Q7">
        <v>6.0874073830821587</v>
      </c>
      <c r="R7">
        <v>12.375805371618416</v>
      </c>
      <c r="S7">
        <v>7.8072356055493062</v>
      </c>
      <c r="T7">
        <v>0</v>
      </c>
      <c r="U7">
        <v>51.181088056777</v>
      </c>
      <c r="V7">
        <v>4.2311594923857871</v>
      </c>
      <c r="W7">
        <v>9.520392090235255</v>
      </c>
      <c r="X7">
        <v>43.890055226843764</v>
      </c>
      <c r="Y7">
        <v>0</v>
      </c>
      <c r="Z7">
        <v>1.9298753181818185</v>
      </c>
      <c r="AA7">
        <v>12.471282542616034</v>
      </c>
      <c r="AB7">
        <v>11.693614461071084</v>
      </c>
      <c r="AC7">
        <v>8.6012863039405776</v>
      </c>
      <c r="AD7">
        <v>10.815306702665678</v>
      </c>
      <c r="AE7">
        <v>14.629311858268325</v>
      </c>
      <c r="AF7">
        <v>9.920911117335498</v>
      </c>
      <c r="AG7">
        <v>11.820761538544557</v>
      </c>
      <c r="AH7">
        <v>45.261163757672172</v>
      </c>
      <c r="AI7">
        <v>4.7096596401631459</v>
      </c>
      <c r="AJ7">
        <v>0</v>
      </c>
      <c r="AK7">
        <v>15.208510731139718</v>
      </c>
      <c r="AL7">
        <v>0</v>
      </c>
      <c r="AM7">
        <v>0</v>
      </c>
      <c r="AN7">
        <v>0.97774252948289897</v>
      </c>
      <c r="AO7">
        <v>2.9495083176000008</v>
      </c>
      <c r="AP7">
        <v>3.8288133366197177</v>
      </c>
      <c r="AQ7">
        <v>15.065740378389862</v>
      </c>
      <c r="AR7">
        <v>11.76156059728261</v>
      </c>
      <c r="AS7">
        <v>6.7675370120535918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746.47252358584899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9.029945919268128</v>
      </c>
      <c r="L8">
        <v>317.84658663623645</v>
      </c>
      <c r="M8">
        <v>27.220047392223883</v>
      </c>
      <c r="N8">
        <v>35.139106123687284</v>
      </c>
      <c r="O8">
        <v>0</v>
      </c>
      <c r="P8">
        <v>33.731108144914032</v>
      </c>
      <c r="Q8">
        <v>6.0874073830821587</v>
      </c>
      <c r="R8">
        <v>12.375805371618416</v>
      </c>
      <c r="S8">
        <v>7.8072356055493062</v>
      </c>
      <c r="T8">
        <v>0</v>
      </c>
      <c r="U8">
        <v>51.181088056777</v>
      </c>
      <c r="V8">
        <v>4.2311594923857871</v>
      </c>
      <c r="W8">
        <v>9.520392090235255</v>
      </c>
      <c r="X8">
        <v>43.890055226843764</v>
      </c>
      <c r="Y8">
        <v>0</v>
      </c>
      <c r="Z8">
        <v>1.9298753181818185</v>
      </c>
      <c r="AA8">
        <v>12.471282542616034</v>
      </c>
      <c r="AB8">
        <v>11.693614461071084</v>
      </c>
      <c r="AC8">
        <v>8.6012863039405776</v>
      </c>
      <c r="AD8">
        <v>10.815306702665678</v>
      </c>
      <c r="AE8">
        <v>14.629311858268325</v>
      </c>
      <c r="AF8">
        <v>9.920911117335498</v>
      </c>
      <c r="AG8">
        <v>11.820761538544557</v>
      </c>
      <c r="AH8">
        <v>45.261163757672172</v>
      </c>
      <c r="AI8">
        <v>4.7096596401631459</v>
      </c>
      <c r="AJ8">
        <v>0</v>
      </c>
      <c r="AK8">
        <v>15.208510731139718</v>
      </c>
      <c r="AL8">
        <v>0</v>
      </c>
      <c r="AM8">
        <v>0</v>
      </c>
      <c r="AN8">
        <v>0.97774252948289897</v>
      </c>
      <c r="AO8">
        <v>2.9495083176000008</v>
      </c>
      <c r="AP8">
        <v>3.8288133366197177</v>
      </c>
      <c r="AQ8">
        <v>15.065740378389862</v>
      </c>
      <c r="AR8">
        <v>11.76156059728261</v>
      </c>
      <c r="AS8">
        <v>6.7675370120535918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746.47252358584899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9.029945919268128</v>
      </c>
      <c r="L9">
        <v>317.84658663623645</v>
      </c>
      <c r="M9">
        <v>27.220047392223883</v>
      </c>
      <c r="N9">
        <v>35.139106123687284</v>
      </c>
      <c r="O9">
        <v>0</v>
      </c>
      <c r="P9">
        <v>33.731108144914032</v>
      </c>
      <c r="Q9">
        <v>6.0874073830821587</v>
      </c>
      <c r="R9">
        <v>12.375805371618416</v>
      </c>
      <c r="S9">
        <v>7.8072356055493062</v>
      </c>
      <c r="T9">
        <v>0</v>
      </c>
      <c r="U9">
        <v>51.181088056777</v>
      </c>
      <c r="V9">
        <v>4.2311594923857871</v>
      </c>
      <c r="W9">
        <v>9.520392090235255</v>
      </c>
      <c r="X9">
        <v>43.890055226843764</v>
      </c>
      <c r="Y9">
        <v>0</v>
      </c>
      <c r="Z9">
        <v>1.9298753181818185</v>
      </c>
      <c r="AA9">
        <v>12.471282542616034</v>
      </c>
      <c r="AB9">
        <v>11.693614461071084</v>
      </c>
      <c r="AC9">
        <v>8.6012863039405776</v>
      </c>
      <c r="AD9">
        <v>10.815306702665678</v>
      </c>
      <c r="AE9">
        <v>14.629311858268325</v>
      </c>
      <c r="AF9">
        <v>9.920911117335498</v>
      </c>
      <c r="AG9">
        <v>11.820761538544557</v>
      </c>
      <c r="AH9">
        <v>45.261163757672172</v>
      </c>
      <c r="AI9">
        <v>1.0549638413183837</v>
      </c>
      <c r="AJ9">
        <v>0</v>
      </c>
      <c r="AK9">
        <v>15.208510731139718</v>
      </c>
      <c r="AL9">
        <v>0</v>
      </c>
      <c r="AM9">
        <v>0</v>
      </c>
      <c r="AN9">
        <v>0.97774252948289897</v>
      </c>
      <c r="AO9">
        <v>2.9495083176000008</v>
      </c>
      <c r="AP9">
        <v>3.8288133366197177</v>
      </c>
      <c r="AQ9">
        <v>15.065740378389862</v>
      </c>
      <c r="AR9">
        <v>11.76156059728261</v>
      </c>
      <c r="AS9">
        <v>6.7675370120535918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742.81782778700415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9.029945919268128</v>
      </c>
      <c r="L10">
        <v>317.84658663623645</v>
      </c>
      <c r="M10">
        <v>27.220047392223883</v>
      </c>
      <c r="N10">
        <v>35.139106123687284</v>
      </c>
      <c r="O10">
        <v>0</v>
      </c>
      <c r="P10">
        <v>33.731108144914032</v>
      </c>
      <c r="Q10">
        <v>6.0874073830821587</v>
      </c>
      <c r="R10">
        <v>12.375805371618416</v>
      </c>
      <c r="S10">
        <v>7.8072356055493062</v>
      </c>
      <c r="T10">
        <v>0</v>
      </c>
      <c r="U10">
        <v>51.181088056777</v>
      </c>
      <c r="V10">
        <v>4.2311594923857871</v>
      </c>
      <c r="W10">
        <v>9.520392090235255</v>
      </c>
      <c r="X10">
        <v>43.890055226843764</v>
      </c>
      <c r="Y10">
        <v>0</v>
      </c>
      <c r="Z10">
        <v>1.9298753181818185</v>
      </c>
      <c r="AA10">
        <v>12.471282542616034</v>
      </c>
      <c r="AB10">
        <v>11.693614461071084</v>
      </c>
      <c r="AC10">
        <v>8.6012863039405776</v>
      </c>
      <c r="AD10">
        <v>10.815306702665678</v>
      </c>
      <c r="AE10">
        <v>14.629311858268325</v>
      </c>
      <c r="AF10">
        <v>9.920911117335498</v>
      </c>
      <c r="AG10">
        <v>11.820761538544557</v>
      </c>
      <c r="AH10">
        <v>45.261163757672172</v>
      </c>
      <c r="AI10">
        <v>1.0549638413183837</v>
      </c>
      <c r="AJ10">
        <v>0</v>
      </c>
      <c r="AK10">
        <v>15.208510731139718</v>
      </c>
      <c r="AL10">
        <v>0</v>
      </c>
      <c r="AM10">
        <v>0</v>
      </c>
      <c r="AN10">
        <v>0.97774252948289897</v>
      </c>
      <c r="AO10">
        <v>2.9495083176000008</v>
      </c>
      <c r="AP10">
        <v>3.8288133366197177</v>
      </c>
      <c r="AQ10">
        <v>15.065740378389862</v>
      </c>
      <c r="AR10">
        <v>11.76156059728261</v>
      </c>
      <c r="AS10">
        <v>6.7675370120535918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742.81782778700415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9.0299791422543034</v>
      </c>
      <c r="L11">
        <v>317.84143046738205</v>
      </c>
      <c r="M11">
        <v>27.220047392223883</v>
      </c>
      <c r="N11">
        <v>35.139106123687284</v>
      </c>
      <c r="O11">
        <v>0</v>
      </c>
      <c r="P11">
        <v>33.731108144914032</v>
      </c>
      <c r="Q11">
        <v>6.0872195334323917</v>
      </c>
      <c r="R11">
        <v>12.375805371618416</v>
      </c>
      <c r="S11">
        <v>7.8077301812596005</v>
      </c>
      <c r="T11">
        <v>0</v>
      </c>
      <c r="U11">
        <v>51.181088056777</v>
      </c>
      <c r="V11">
        <v>4.2311594923857871</v>
      </c>
      <c r="W11">
        <v>9.520392090235255</v>
      </c>
      <c r="X11">
        <v>43.890055226843764</v>
      </c>
      <c r="Y11">
        <v>0</v>
      </c>
      <c r="Z11">
        <v>3.8597503295454545</v>
      </c>
      <c r="AA11">
        <v>12.471282542616034</v>
      </c>
      <c r="AB11">
        <v>11.693614461071084</v>
      </c>
      <c r="AC11">
        <v>8.6012863039405776</v>
      </c>
      <c r="AD11">
        <v>10.815306702665678</v>
      </c>
      <c r="AE11">
        <v>14.629311858268325</v>
      </c>
      <c r="AF11">
        <v>9.920911117335498</v>
      </c>
      <c r="AG11">
        <v>11.820761538544557</v>
      </c>
      <c r="AH11">
        <v>45.261163757672172</v>
      </c>
      <c r="AI11">
        <v>1.0549638413183837</v>
      </c>
      <c r="AJ11">
        <v>0</v>
      </c>
      <c r="AK11">
        <v>15.208510731139718</v>
      </c>
      <c r="AL11">
        <v>0</v>
      </c>
      <c r="AM11">
        <v>0</v>
      </c>
      <c r="AN11">
        <v>0.97774252948289897</v>
      </c>
      <c r="AO11">
        <v>2.9495083176000008</v>
      </c>
      <c r="AP11">
        <v>3.8288133366197177</v>
      </c>
      <c r="AQ11">
        <v>15.065740378389862</v>
      </c>
      <c r="AR11">
        <v>11.76156059728261</v>
      </c>
      <c r="AS11">
        <v>6.7675370120535918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744.74288657856016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9.040069736743563</v>
      </c>
      <c r="L12">
        <v>317.84563742259979</v>
      </c>
      <c r="M12">
        <v>27.220047392223883</v>
      </c>
      <c r="N12">
        <v>35.139106123687284</v>
      </c>
      <c r="O12">
        <v>0</v>
      </c>
      <c r="P12">
        <v>33.731108144914032</v>
      </c>
      <c r="Q12">
        <v>6.0872195334323917</v>
      </c>
      <c r="R12">
        <v>12.375805371618416</v>
      </c>
      <c r="S12">
        <v>7.8077301812596005</v>
      </c>
      <c r="T12">
        <v>0</v>
      </c>
      <c r="U12">
        <v>51.181088056777</v>
      </c>
      <c r="V12">
        <v>4.2311594923857871</v>
      </c>
      <c r="W12">
        <v>9.520392090235255</v>
      </c>
      <c r="X12">
        <v>43.890055226843764</v>
      </c>
      <c r="Y12">
        <v>0</v>
      </c>
      <c r="Z12">
        <v>3.8597503295454545</v>
      </c>
      <c r="AA12">
        <v>12.471282542616034</v>
      </c>
      <c r="AB12">
        <v>11.693614461071084</v>
      </c>
      <c r="AC12">
        <v>8.6012863039405776</v>
      </c>
      <c r="AD12">
        <v>10.815306702665678</v>
      </c>
      <c r="AE12">
        <v>14.629311858268325</v>
      </c>
      <c r="AF12">
        <v>9.920911117335498</v>
      </c>
      <c r="AG12">
        <v>11.820761538544557</v>
      </c>
      <c r="AH12">
        <v>45.261163757672172</v>
      </c>
      <c r="AI12">
        <v>1.0549638413183837</v>
      </c>
      <c r="AJ12">
        <v>0</v>
      </c>
      <c r="AK12">
        <v>15.208510731139718</v>
      </c>
      <c r="AL12">
        <v>0</v>
      </c>
      <c r="AM12">
        <v>0</v>
      </c>
      <c r="AN12">
        <v>0.97774252948289897</v>
      </c>
      <c r="AO12">
        <v>2.9495083176000008</v>
      </c>
      <c r="AP12">
        <v>3.8288133366197177</v>
      </c>
      <c r="AQ12">
        <v>15.065740378389862</v>
      </c>
      <c r="AR12">
        <v>11.76156059728261</v>
      </c>
      <c r="AS12">
        <v>6.7675370120535918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744.75718412826711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9.0399417795847743</v>
      </c>
      <c r="L13">
        <v>289.37739132786442</v>
      </c>
      <c r="M13">
        <v>27.220047392223883</v>
      </c>
      <c r="N13">
        <v>35.139106123687284</v>
      </c>
      <c r="O13">
        <v>0</v>
      </c>
      <c r="P13">
        <v>33.731108144914032</v>
      </c>
      <c r="Q13">
        <v>6.4656543775894537</v>
      </c>
      <c r="R13">
        <v>12.373898505028736</v>
      </c>
      <c r="S13">
        <v>7.8155384810224628</v>
      </c>
      <c r="T13">
        <v>0</v>
      </c>
      <c r="U13">
        <v>51.181088056777</v>
      </c>
      <c r="V13">
        <v>4.2311594923857871</v>
      </c>
      <c r="W13">
        <v>9.520392090235255</v>
      </c>
      <c r="X13">
        <v>43.890055226843764</v>
      </c>
      <c r="Y13">
        <v>0</v>
      </c>
      <c r="Z13">
        <v>3.8597503295454545</v>
      </c>
      <c r="AA13">
        <v>12.471282542616034</v>
      </c>
      <c r="AB13">
        <v>11.693614461071084</v>
      </c>
      <c r="AC13">
        <v>8.6012863039405776</v>
      </c>
      <c r="AD13">
        <v>10.815306702665678</v>
      </c>
      <c r="AE13">
        <v>14.629311858268325</v>
      </c>
      <c r="AF13">
        <v>9.920911117335498</v>
      </c>
      <c r="AG13">
        <v>11.820761538544557</v>
      </c>
      <c r="AH13">
        <v>45.261163757672172</v>
      </c>
      <c r="AI13">
        <v>4.7096596401631459</v>
      </c>
      <c r="AJ13">
        <v>0</v>
      </c>
      <c r="AK13">
        <v>15.208510731139718</v>
      </c>
      <c r="AL13">
        <v>0</v>
      </c>
      <c r="AM13">
        <v>0</v>
      </c>
      <c r="AN13">
        <v>0.97774252948289897</v>
      </c>
      <c r="AO13">
        <v>2.9495083176000008</v>
      </c>
      <c r="AP13">
        <v>3.8288133366197177</v>
      </c>
      <c r="AQ13">
        <v>15.065740378389862</v>
      </c>
      <c r="AR13">
        <v>11.76156059728261</v>
      </c>
      <c r="AS13">
        <v>6.7675370120535918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720.32784215254799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9.0399349998309848</v>
      </c>
      <c r="L14">
        <v>192.91755105149579</v>
      </c>
      <c r="M14">
        <v>27.220047392223883</v>
      </c>
      <c r="N14">
        <v>35.139106123687284</v>
      </c>
      <c r="O14">
        <v>0</v>
      </c>
      <c r="P14">
        <v>33.731108144914032</v>
      </c>
      <c r="Q14">
        <v>6.4656543775894537</v>
      </c>
      <c r="R14">
        <v>12.373898505028736</v>
      </c>
      <c r="S14">
        <v>7.8155384810224628</v>
      </c>
      <c r="T14">
        <v>0</v>
      </c>
      <c r="U14">
        <v>51.181088056777</v>
      </c>
      <c r="V14">
        <v>4.2311594923857871</v>
      </c>
      <c r="W14">
        <v>9.520392090235255</v>
      </c>
      <c r="X14">
        <v>43.890055226843764</v>
      </c>
      <c r="Y14">
        <v>0</v>
      </c>
      <c r="Z14">
        <v>3.8597503295454545</v>
      </c>
      <c r="AA14">
        <v>12.471282542616034</v>
      </c>
      <c r="AB14">
        <v>11.693614461071084</v>
      </c>
      <c r="AC14">
        <v>8.6012863039405776</v>
      </c>
      <c r="AD14">
        <v>10.815306702665678</v>
      </c>
      <c r="AE14">
        <v>14.629311858268325</v>
      </c>
      <c r="AF14">
        <v>9.920911117335498</v>
      </c>
      <c r="AG14">
        <v>11.820761538544557</v>
      </c>
      <c r="AH14">
        <v>45.261163757672172</v>
      </c>
      <c r="AI14">
        <v>4.7096596401631459</v>
      </c>
      <c r="AJ14">
        <v>0</v>
      </c>
      <c r="AK14">
        <v>15.208510731139718</v>
      </c>
      <c r="AL14">
        <v>0</v>
      </c>
      <c r="AM14">
        <v>0</v>
      </c>
      <c r="AN14">
        <v>0.97774252948289897</v>
      </c>
      <c r="AO14">
        <v>2.9495083176000008</v>
      </c>
      <c r="AP14">
        <v>3.8288133366197177</v>
      </c>
      <c r="AQ14">
        <v>15.065740378389862</v>
      </c>
      <c r="AR14">
        <v>11.76156059728261</v>
      </c>
      <c r="AS14">
        <v>6.7675370120535918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623.8679950964256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9.0399071598118894</v>
      </c>
      <c r="L15">
        <v>216.89519727042151</v>
      </c>
      <c r="M15">
        <v>27.220047392223883</v>
      </c>
      <c r="N15">
        <v>35.139106123687284</v>
      </c>
      <c r="O15">
        <v>0</v>
      </c>
      <c r="P15">
        <v>33.731108144914032</v>
      </c>
      <c r="Q15">
        <v>6.4636400887372023</v>
      </c>
      <c r="R15">
        <v>12.376960125084977</v>
      </c>
      <c r="S15">
        <v>7.809919016829534</v>
      </c>
      <c r="T15">
        <v>0</v>
      </c>
      <c r="U15">
        <v>51.181088056777</v>
      </c>
      <c r="V15">
        <v>4.2311594923857871</v>
      </c>
      <c r="W15">
        <v>9.520392090235255</v>
      </c>
      <c r="X15">
        <v>43.890055226843764</v>
      </c>
      <c r="Y15">
        <v>0</v>
      </c>
      <c r="Z15">
        <v>3.8597503295454545</v>
      </c>
      <c r="AA15">
        <v>12.471282542616034</v>
      </c>
      <c r="AB15">
        <v>11.693614461071084</v>
      </c>
      <c r="AC15">
        <v>8.6012863039405776</v>
      </c>
      <c r="AD15">
        <v>10.815306702665678</v>
      </c>
      <c r="AE15">
        <v>14.629311858268325</v>
      </c>
      <c r="AF15">
        <v>9.920911117335498</v>
      </c>
      <c r="AG15">
        <v>11.820761538544557</v>
      </c>
      <c r="AH15">
        <v>45.261163757672172</v>
      </c>
      <c r="AI15">
        <v>4.7096596401631459</v>
      </c>
      <c r="AJ15">
        <v>0</v>
      </c>
      <c r="AK15">
        <v>15.208510731139718</v>
      </c>
      <c r="AL15">
        <v>0</v>
      </c>
      <c r="AM15">
        <v>0</v>
      </c>
      <c r="AN15">
        <v>0.97774252948289897</v>
      </c>
      <c r="AO15">
        <v>2.8625022920000003</v>
      </c>
      <c r="AP15">
        <v>3.4118138126760562</v>
      </c>
      <c r="AQ15">
        <v>15.065740378389862</v>
      </c>
      <c r="AR15">
        <v>9.474590702717391</v>
      </c>
      <c r="AS15">
        <v>9.5541700209080798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647.83669890708882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9.0399071598118894</v>
      </c>
      <c r="L16">
        <v>241.14745765392186</v>
      </c>
      <c r="M16">
        <v>27.220047392223883</v>
      </c>
      <c r="N16">
        <v>35.139106123687284</v>
      </c>
      <c r="O16">
        <v>0</v>
      </c>
      <c r="P16">
        <v>33.731108144914032</v>
      </c>
      <c r="Q16">
        <v>6.4636400887372023</v>
      </c>
      <c r="R16">
        <v>12.376960125084977</v>
      </c>
      <c r="S16">
        <v>7.809919016829534</v>
      </c>
      <c r="T16">
        <v>0</v>
      </c>
      <c r="U16">
        <v>51.181088056777</v>
      </c>
      <c r="V16">
        <v>4.2311594923857871</v>
      </c>
      <c r="W16">
        <v>9.520392090235255</v>
      </c>
      <c r="X16">
        <v>43.890055226843764</v>
      </c>
      <c r="Y16">
        <v>0</v>
      </c>
      <c r="Z16">
        <v>3.8597503295454545</v>
      </c>
      <c r="AA16">
        <v>12.471282542616034</v>
      </c>
      <c r="AB16">
        <v>11.693614461071084</v>
      </c>
      <c r="AC16">
        <v>8.6012863039405776</v>
      </c>
      <c r="AD16">
        <v>10.815306702665678</v>
      </c>
      <c r="AE16">
        <v>14.629311858268325</v>
      </c>
      <c r="AF16">
        <v>9.920911117335498</v>
      </c>
      <c r="AG16">
        <v>11.820761538544557</v>
      </c>
      <c r="AH16">
        <v>45.261163757672172</v>
      </c>
      <c r="AI16">
        <v>4.7096596401631459</v>
      </c>
      <c r="AJ16">
        <v>0</v>
      </c>
      <c r="AK16">
        <v>15.208510731139718</v>
      </c>
      <c r="AL16">
        <v>0</v>
      </c>
      <c r="AM16">
        <v>0</v>
      </c>
      <c r="AN16">
        <v>0.97774252948289897</v>
      </c>
      <c r="AO16">
        <v>2.8625022920000003</v>
      </c>
      <c r="AP16">
        <v>3.4118138126760562</v>
      </c>
      <c r="AQ16">
        <v>15.065740378389862</v>
      </c>
      <c r="AR16">
        <v>9.474590702717391</v>
      </c>
      <c r="AS16">
        <v>9.5541700209080798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672.08895929058917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9.0399071598118894</v>
      </c>
      <c r="L17">
        <v>162.53153178455301</v>
      </c>
      <c r="M17">
        <v>27.220047392223883</v>
      </c>
      <c r="N17">
        <v>35.139106123687284</v>
      </c>
      <c r="O17">
        <v>0</v>
      </c>
      <c r="P17">
        <v>33.731108144914032</v>
      </c>
      <c r="Q17">
        <v>6.4636400887372023</v>
      </c>
      <c r="R17">
        <v>12.545897392700237</v>
      </c>
      <c r="S17">
        <v>7.809919016829534</v>
      </c>
      <c r="T17">
        <v>0</v>
      </c>
      <c r="U17">
        <v>51.181088056777</v>
      </c>
      <c r="V17">
        <v>4.2311594923857871</v>
      </c>
      <c r="W17">
        <v>9.520392090235255</v>
      </c>
      <c r="X17">
        <v>43.890055226843764</v>
      </c>
      <c r="Y17">
        <v>0</v>
      </c>
      <c r="Z17">
        <v>3.8597503295454545</v>
      </c>
      <c r="AA17">
        <v>12.471282542616034</v>
      </c>
      <c r="AB17">
        <v>11.693614461071084</v>
      </c>
      <c r="AC17">
        <v>8.6012863039405776</v>
      </c>
      <c r="AD17">
        <v>10.815306702665678</v>
      </c>
      <c r="AE17">
        <v>14.629311858268325</v>
      </c>
      <c r="AF17">
        <v>9.920911117335498</v>
      </c>
      <c r="AG17">
        <v>11.820761538544557</v>
      </c>
      <c r="AH17">
        <v>45.261163757672172</v>
      </c>
      <c r="AI17">
        <v>4.7096596401631459</v>
      </c>
      <c r="AJ17">
        <v>0</v>
      </c>
      <c r="AK17">
        <v>15.208510731139718</v>
      </c>
      <c r="AL17">
        <v>0</v>
      </c>
      <c r="AM17">
        <v>0</v>
      </c>
      <c r="AN17">
        <v>0.97774252948289897</v>
      </c>
      <c r="AO17">
        <v>2.8625022920000003</v>
      </c>
      <c r="AP17">
        <v>3.4118138126760562</v>
      </c>
      <c r="AQ17">
        <v>15.065740378389862</v>
      </c>
      <c r="AR17">
        <v>9.474590702717391</v>
      </c>
      <c r="AS17">
        <v>9.5541700209080798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593.6419706888355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9.0399071598118894</v>
      </c>
      <c r="L18">
        <v>144.68769234449761</v>
      </c>
      <c r="M18">
        <v>27.220047392223883</v>
      </c>
      <c r="N18">
        <v>35.139106123687284</v>
      </c>
      <c r="O18">
        <v>0</v>
      </c>
      <c r="P18">
        <v>33.731108144914032</v>
      </c>
      <c r="Q18">
        <v>6.4636400887372023</v>
      </c>
      <c r="R18">
        <v>12.545897392700237</v>
      </c>
      <c r="S18">
        <v>7.809919016829534</v>
      </c>
      <c r="T18">
        <v>0</v>
      </c>
      <c r="U18">
        <v>51.181088056777</v>
      </c>
      <c r="V18">
        <v>4.2311594923857871</v>
      </c>
      <c r="W18">
        <v>9.520392090235255</v>
      </c>
      <c r="X18">
        <v>43.890055226843764</v>
      </c>
      <c r="Y18">
        <v>0</v>
      </c>
      <c r="Z18">
        <v>3.8597503295454545</v>
      </c>
      <c r="AA18">
        <v>12.471282542616034</v>
      </c>
      <c r="AB18">
        <v>11.693614461071084</v>
      </c>
      <c r="AC18">
        <v>8.6012863039405776</v>
      </c>
      <c r="AD18">
        <v>10.815306702665678</v>
      </c>
      <c r="AE18">
        <v>14.629311858268325</v>
      </c>
      <c r="AF18">
        <v>9.920911117335498</v>
      </c>
      <c r="AG18">
        <v>11.820761538544557</v>
      </c>
      <c r="AH18">
        <v>45.261163757672172</v>
      </c>
      <c r="AI18">
        <v>4.7096596401631459</v>
      </c>
      <c r="AJ18">
        <v>0</v>
      </c>
      <c r="AK18">
        <v>15.208510731139718</v>
      </c>
      <c r="AL18">
        <v>0</v>
      </c>
      <c r="AM18">
        <v>0</v>
      </c>
      <c r="AN18">
        <v>0.97774252948289897</v>
      </c>
      <c r="AO18">
        <v>2.8625022920000003</v>
      </c>
      <c r="AP18">
        <v>3.4118138126760562</v>
      </c>
      <c r="AQ18">
        <v>15.065740378389862</v>
      </c>
      <c r="AR18">
        <v>9.474590702717391</v>
      </c>
      <c r="AS18">
        <v>9.5541700209080798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575.79813124878024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9.0399071598118894</v>
      </c>
      <c r="L19">
        <v>230.92957627522938</v>
      </c>
      <c r="M19">
        <v>27.220047392223883</v>
      </c>
      <c r="N19">
        <v>35.139106123687284</v>
      </c>
      <c r="O19">
        <v>0</v>
      </c>
      <c r="P19">
        <v>33.731108144914032</v>
      </c>
      <c r="Q19">
        <v>6.4636400887372023</v>
      </c>
      <c r="R19">
        <v>12.376960125084977</v>
      </c>
      <c r="S19">
        <v>7.809919016829534</v>
      </c>
      <c r="T19">
        <v>0</v>
      </c>
      <c r="U19">
        <v>51.181088056777</v>
      </c>
      <c r="V19">
        <v>4.230614130513052</v>
      </c>
      <c r="W19">
        <v>9.5196774872611467</v>
      </c>
      <c r="X19">
        <v>43.885457522442593</v>
      </c>
      <c r="Y19">
        <v>0</v>
      </c>
      <c r="Z19">
        <v>1.9298753181818185</v>
      </c>
      <c r="AA19">
        <v>12.471282542616034</v>
      </c>
      <c r="AB19">
        <v>11.693614461071084</v>
      </c>
      <c r="AC19">
        <v>8.6012863039405776</v>
      </c>
      <c r="AD19">
        <v>10.815306702665678</v>
      </c>
      <c r="AE19">
        <v>14.629311858268325</v>
      </c>
      <c r="AF19">
        <v>7.8783702535996509</v>
      </c>
      <c r="AG19">
        <v>11.820761538544557</v>
      </c>
      <c r="AH19">
        <v>45.261163757672172</v>
      </c>
      <c r="AI19">
        <v>4.8226915534488999</v>
      </c>
      <c r="AJ19">
        <v>0</v>
      </c>
      <c r="AK19">
        <v>15.208510731139718</v>
      </c>
      <c r="AL19">
        <v>0</v>
      </c>
      <c r="AM19">
        <v>0</v>
      </c>
      <c r="AN19">
        <v>0.97774252948289897</v>
      </c>
      <c r="AO19">
        <v>2.8276998204000008</v>
      </c>
      <c r="AP19">
        <v>3.4118138126760562</v>
      </c>
      <c r="AQ19">
        <v>15.065740378389862</v>
      </c>
      <c r="AR19">
        <v>9.474590702717391</v>
      </c>
      <c r="AS19">
        <v>6.7675370120535918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655.18440080038033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9.0399071598118894</v>
      </c>
      <c r="L20">
        <v>317.84104524268508</v>
      </c>
      <c r="M20">
        <v>27.220047392223883</v>
      </c>
      <c r="N20">
        <v>35.139106123687284</v>
      </c>
      <c r="O20">
        <v>0</v>
      </c>
      <c r="P20">
        <v>33.731108144914032</v>
      </c>
      <c r="Q20">
        <v>6.4636400887372023</v>
      </c>
      <c r="R20">
        <v>12.376960125084977</v>
      </c>
      <c r="S20">
        <v>7.809919016829534</v>
      </c>
      <c r="T20">
        <v>0</v>
      </c>
      <c r="U20">
        <v>51.181088056777</v>
      </c>
      <c r="V20">
        <v>4.230614130513052</v>
      </c>
      <c r="W20">
        <v>9.5196774872611467</v>
      </c>
      <c r="X20">
        <v>43.885457522442593</v>
      </c>
      <c r="Y20">
        <v>0</v>
      </c>
      <c r="Z20">
        <v>1.9298753181818185</v>
      </c>
      <c r="AA20">
        <v>12.471282542616034</v>
      </c>
      <c r="AB20">
        <v>11.693614461071084</v>
      </c>
      <c r="AC20">
        <v>8.6012863039405776</v>
      </c>
      <c r="AD20">
        <v>10.815306702665678</v>
      </c>
      <c r="AE20">
        <v>14.629311858268325</v>
      </c>
      <c r="AF20">
        <v>7.8783702535996509</v>
      </c>
      <c r="AG20">
        <v>11.820761538544557</v>
      </c>
      <c r="AH20">
        <v>45.261163757672172</v>
      </c>
      <c r="AI20">
        <v>4.8226915534488999</v>
      </c>
      <c r="AJ20">
        <v>0</v>
      </c>
      <c r="AK20">
        <v>15.208510731139718</v>
      </c>
      <c r="AL20">
        <v>0</v>
      </c>
      <c r="AM20">
        <v>0</v>
      </c>
      <c r="AN20">
        <v>0.97774252948289897</v>
      </c>
      <c r="AO20">
        <v>2.8276998204000008</v>
      </c>
      <c r="AP20">
        <v>3.4118138126760562</v>
      </c>
      <c r="AQ20">
        <v>15.065740378389862</v>
      </c>
      <c r="AR20">
        <v>9.474590702717391</v>
      </c>
      <c r="AS20">
        <v>6.7675370120535918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742.09586976783601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9.0399071598118894</v>
      </c>
      <c r="L21">
        <v>317.84104524268508</v>
      </c>
      <c r="M21">
        <v>27.220047392223883</v>
      </c>
      <c r="N21">
        <v>35.139106123687284</v>
      </c>
      <c r="O21">
        <v>0</v>
      </c>
      <c r="P21">
        <v>33.731108144914032</v>
      </c>
      <c r="Q21">
        <v>6.4636400887372023</v>
      </c>
      <c r="R21">
        <v>12.376960125084977</v>
      </c>
      <c r="S21">
        <v>7.809919016829534</v>
      </c>
      <c r="T21">
        <v>0</v>
      </c>
      <c r="U21">
        <v>51.181088056777</v>
      </c>
      <c r="V21">
        <v>4.230614130513052</v>
      </c>
      <c r="W21">
        <v>9.5196774872611467</v>
      </c>
      <c r="X21">
        <v>43.885457522442593</v>
      </c>
      <c r="Y21">
        <v>0</v>
      </c>
      <c r="Z21">
        <v>1.9298753181818185</v>
      </c>
      <c r="AA21">
        <v>12.471282542616034</v>
      </c>
      <c r="AB21">
        <v>11.693614461071084</v>
      </c>
      <c r="AC21">
        <v>8.6012863039405776</v>
      </c>
      <c r="AD21">
        <v>10.815306702665678</v>
      </c>
      <c r="AE21">
        <v>14.629311858268325</v>
      </c>
      <c r="AF21">
        <v>7.8783702535996509</v>
      </c>
      <c r="AG21">
        <v>11.820761538544557</v>
      </c>
      <c r="AH21">
        <v>45.261163757672172</v>
      </c>
      <c r="AI21">
        <v>1.0549638413183837</v>
      </c>
      <c r="AJ21">
        <v>0</v>
      </c>
      <c r="AK21">
        <v>15.208510731139718</v>
      </c>
      <c r="AL21">
        <v>0</v>
      </c>
      <c r="AM21">
        <v>0</v>
      </c>
      <c r="AN21">
        <v>0.97774252948289897</v>
      </c>
      <c r="AO21">
        <v>2.8276998204000008</v>
      </c>
      <c r="AP21">
        <v>3.4118138126760562</v>
      </c>
      <c r="AQ21">
        <v>15.065740378389862</v>
      </c>
      <c r="AR21">
        <v>9.474590702717391</v>
      </c>
      <c r="AS21">
        <v>6.7675370120535918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738.32814205570548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9.0399071598118894</v>
      </c>
      <c r="L22">
        <v>260.43914286654598</v>
      </c>
      <c r="M22">
        <v>27.220047392223883</v>
      </c>
      <c r="N22">
        <v>35.139106123687284</v>
      </c>
      <c r="O22">
        <v>0</v>
      </c>
      <c r="P22">
        <v>33.731108144914032</v>
      </c>
      <c r="Q22">
        <v>6.4636400887372023</v>
      </c>
      <c r="R22">
        <v>12.376960125084977</v>
      </c>
      <c r="S22">
        <v>7.809919016829534</v>
      </c>
      <c r="T22">
        <v>0</v>
      </c>
      <c r="U22">
        <v>51.181088056777</v>
      </c>
      <c r="V22">
        <v>4.230614130513052</v>
      </c>
      <c r="W22">
        <v>9.5196774872611467</v>
      </c>
      <c r="X22">
        <v>43.885457522442593</v>
      </c>
      <c r="Y22">
        <v>0</v>
      </c>
      <c r="Z22">
        <v>1.9298753181818185</v>
      </c>
      <c r="AA22">
        <v>12.471282542616034</v>
      </c>
      <c r="AB22">
        <v>11.693614461071084</v>
      </c>
      <c r="AC22">
        <v>8.6012863039405776</v>
      </c>
      <c r="AD22">
        <v>10.815306702665678</v>
      </c>
      <c r="AE22">
        <v>14.629311858268325</v>
      </c>
      <c r="AF22">
        <v>7.8783702535996509</v>
      </c>
      <c r="AG22">
        <v>11.820761538544557</v>
      </c>
      <c r="AH22">
        <v>45.261163757672172</v>
      </c>
      <c r="AI22">
        <v>1.0549638413183837</v>
      </c>
      <c r="AJ22">
        <v>0</v>
      </c>
      <c r="AK22">
        <v>15.208510731139718</v>
      </c>
      <c r="AL22">
        <v>0</v>
      </c>
      <c r="AM22">
        <v>0</v>
      </c>
      <c r="AN22">
        <v>0.97774252948289897</v>
      </c>
      <c r="AO22">
        <v>2.8276998204000008</v>
      </c>
      <c r="AP22">
        <v>3.4118138126760562</v>
      </c>
      <c r="AQ22">
        <v>15.065740378389862</v>
      </c>
      <c r="AR22">
        <v>9.474590702717391</v>
      </c>
      <c r="AS22">
        <v>6.7675370120535918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680.92623967956638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9.0399071598118894</v>
      </c>
      <c r="L23">
        <v>163.97920931578187</v>
      </c>
      <c r="M23">
        <v>27.220047392223883</v>
      </c>
      <c r="N23">
        <v>35.139106123687284</v>
      </c>
      <c r="O23">
        <v>0</v>
      </c>
      <c r="P23">
        <v>33.731108144914032</v>
      </c>
      <c r="Q23">
        <v>6.4609541264604804</v>
      </c>
      <c r="R23">
        <v>12.549043585772635</v>
      </c>
      <c r="S23">
        <v>7.8120358123632379</v>
      </c>
      <c r="T23">
        <v>0</v>
      </c>
      <c r="U23">
        <v>51.181088056777</v>
      </c>
      <c r="V23">
        <v>4.230614130513052</v>
      </c>
      <c r="W23">
        <v>9.5196774872611467</v>
      </c>
      <c r="X23">
        <v>43.885457522442593</v>
      </c>
      <c r="Y23">
        <v>0</v>
      </c>
      <c r="Z23">
        <v>1.9298753181818185</v>
      </c>
      <c r="AA23">
        <v>12.471282542616034</v>
      </c>
      <c r="AB23">
        <v>11.693614461071084</v>
      </c>
      <c r="AC23">
        <v>8.6012863039405776</v>
      </c>
      <c r="AD23">
        <v>10.815306702665678</v>
      </c>
      <c r="AE23">
        <v>14.629311858268325</v>
      </c>
      <c r="AF23">
        <v>7.8783702535996509</v>
      </c>
      <c r="AG23">
        <v>11.820761538544557</v>
      </c>
      <c r="AH23">
        <v>45.261163757672172</v>
      </c>
      <c r="AI23">
        <v>4.1445003297401204</v>
      </c>
      <c r="AJ23">
        <v>0</v>
      </c>
      <c r="AK23">
        <v>15.208510731139718</v>
      </c>
      <c r="AL23">
        <v>0</v>
      </c>
      <c r="AM23">
        <v>0</v>
      </c>
      <c r="AN23">
        <v>0.97774252948289897</v>
      </c>
      <c r="AO23">
        <v>2.8276998204000008</v>
      </c>
      <c r="AP23">
        <v>3.4118138126760562</v>
      </c>
      <c r="AQ23">
        <v>15.065740378389862</v>
      </c>
      <c r="AR23">
        <v>9.474590702717391</v>
      </c>
      <c r="AS23">
        <v>5.1751755140815057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586.13499541319675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9.0399071598118894</v>
      </c>
      <c r="L24">
        <v>96.45793107885892</v>
      </c>
      <c r="M24">
        <v>27.220047392223883</v>
      </c>
      <c r="N24">
        <v>35.139106123687284</v>
      </c>
      <c r="O24">
        <v>0</v>
      </c>
      <c r="P24">
        <v>33.731108144914032</v>
      </c>
      <c r="Q24">
        <v>6.4609541264604804</v>
      </c>
      <c r="R24">
        <v>12.549043585772635</v>
      </c>
      <c r="S24">
        <v>7.8120358123632379</v>
      </c>
      <c r="T24">
        <v>0</v>
      </c>
      <c r="U24">
        <v>51.181088056777</v>
      </c>
      <c r="V24">
        <v>4.230614130513052</v>
      </c>
      <c r="W24">
        <v>9.5196774872611467</v>
      </c>
      <c r="X24">
        <v>43.885457522442593</v>
      </c>
      <c r="Y24">
        <v>0</v>
      </c>
      <c r="Z24">
        <v>1.9298753181818185</v>
      </c>
      <c r="AA24">
        <v>12.471282542616034</v>
      </c>
      <c r="AB24">
        <v>11.693614461071084</v>
      </c>
      <c r="AC24">
        <v>8.6012863039405776</v>
      </c>
      <c r="AD24">
        <v>10.815306702665678</v>
      </c>
      <c r="AE24">
        <v>14.629311858268325</v>
      </c>
      <c r="AF24">
        <v>7.8783702535996509</v>
      </c>
      <c r="AG24">
        <v>11.820761538544557</v>
      </c>
      <c r="AH24">
        <v>45.261163757672172</v>
      </c>
      <c r="AI24">
        <v>1.0549638413183837</v>
      </c>
      <c r="AJ24">
        <v>0</v>
      </c>
      <c r="AK24">
        <v>15.208510731139718</v>
      </c>
      <c r="AL24">
        <v>0</v>
      </c>
      <c r="AM24">
        <v>0</v>
      </c>
      <c r="AN24">
        <v>0.97774252948289897</v>
      </c>
      <c r="AO24">
        <v>2.8276998204000008</v>
      </c>
      <c r="AP24">
        <v>3.4118138126760562</v>
      </c>
      <c r="AQ24">
        <v>15.065740378389862</v>
      </c>
      <c r="AR24">
        <v>9.474590702717391</v>
      </c>
      <c r="AS24">
        <v>5.1751755140815057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515.52418068785198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9.0399071598118894</v>
      </c>
      <c r="L25">
        <v>140.40884085448812</v>
      </c>
      <c r="M25">
        <v>27.220047392223883</v>
      </c>
      <c r="N25">
        <v>35.139106123687284</v>
      </c>
      <c r="O25">
        <v>0</v>
      </c>
      <c r="P25">
        <v>33.731108144914032</v>
      </c>
      <c r="Q25">
        <v>6.4609541264604804</v>
      </c>
      <c r="R25">
        <v>12.549043585772635</v>
      </c>
      <c r="S25">
        <v>7.8120358123632379</v>
      </c>
      <c r="T25">
        <v>0</v>
      </c>
      <c r="U25">
        <v>51.181088056777</v>
      </c>
      <c r="V25">
        <v>4.230614130513052</v>
      </c>
      <c r="W25">
        <v>9.5196774872611467</v>
      </c>
      <c r="X25">
        <v>43.885457522442593</v>
      </c>
      <c r="Y25">
        <v>0</v>
      </c>
      <c r="Z25">
        <v>1.9298753181818185</v>
      </c>
      <c r="AA25">
        <v>12.471282542616034</v>
      </c>
      <c r="AB25">
        <v>11.693614461071084</v>
      </c>
      <c r="AC25">
        <v>8.6012863039405776</v>
      </c>
      <c r="AD25">
        <v>10.815306702665678</v>
      </c>
      <c r="AE25">
        <v>14.629311858268325</v>
      </c>
      <c r="AF25">
        <v>7.8783702535996509</v>
      </c>
      <c r="AG25">
        <v>11.820761538544557</v>
      </c>
      <c r="AH25">
        <v>45.261163757672172</v>
      </c>
      <c r="AI25">
        <v>3.3909548385151664</v>
      </c>
      <c r="AJ25">
        <v>0</v>
      </c>
      <c r="AK25">
        <v>15.208510731139718</v>
      </c>
      <c r="AL25">
        <v>0</v>
      </c>
      <c r="AM25">
        <v>0</v>
      </c>
      <c r="AN25">
        <v>0.97774252948289897</v>
      </c>
      <c r="AO25">
        <v>2.8276998204000008</v>
      </c>
      <c r="AP25">
        <v>3.4118138126760562</v>
      </c>
      <c r="AQ25">
        <v>15.065740378389862</v>
      </c>
      <c r="AR25">
        <v>9.474590702717391</v>
      </c>
      <c r="AS25">
        <v>5.1751755140815057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561.811081460678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9.030237099410547</v>
      </c>
      <c r="L26">
        <v>260.43914286654598</v>
      </c>
      <c r="M26">
        <v>27.220047392223883</v>
      </c>
      <c r="N26">
        <v>35.139106123687284</v>
      </c>
      <c r="O26">
        <v>0</v>
      </c>
      <c r="P26">
        <v>33.731108144914032</v>
      </c>
      <c r="Q26">
        <v>6.4639152888888889</v>
      </c>
      <c r="R26">
        <v>12.371655542072631</v>
      </c>
      <c r="S26">
        <v>7.8098269396100823</v>
      </c>
      <c r="T26">
        <v>0</v>
      </c>
      <c r="U26">
        <v>51.181088056777</v>
      </c>
      <c r="V26">
        <v>4.230614130513052</v>
      </c>
      <c r="W26">
        <v>9.5196774872611467</v>
      </c>
      <c r="X26">
        <v>43.885457522442593</v>
      </c>
      <c r="Y26">
        <v>0</v>
      </c>
      <c r="Z26">
        <v>1.9298753181818185</v>
      </c>
      <c r="AA26">
        <v>12.471282542616034</v>
      </c>
      <c r="AB26">
        <v>11.693614461071084</v>
      </c>
      <c r="AC26">
        <v>8.6012863039405776</v>
      </c>
      <c r="AD26">
        <v>10.815306702665678</v>
      </c>
      <c r="AE26">
        <v>14.629311858268325</v>
      </c>
      <c r="AF26">
        <v>7.8783702535996509</v>
      </c>
      <c r="AG26">
        <v>11.820761538544557</v>
      </c>
      <c r="AH26">
        <v>45.261163757672172</v>
      </c>
      <c r="AI26">
        <v>19.35707733431558</v>
      </c>
      <c r="AJ26">
        <v>0</v>
      </c>
      <c r="AK26">
        <v>15.208510731139718</v>
      </c>
      <c r="AL26">
        <v>0</v>
      </c>
      <c r="AM26">
        <v>0</v>
      </c>
      <c r="AN26">
        <v>0.97774252948289897</v>
      </c>
      <c r="AO26">
        <v>2.8276998204000008</v>
      </c>
      <c r="AP26">
        <v>3.4118138126760562</v>
      </c>
      <c r="AQ26">
        <v>15.065740378389862</v>
      </c>
      <c r="AR26">
        <v>9.474590702717391</v>
      </c>
      <c r="AS26">
        <v>5.1751755140815057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697.62120015411017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9.0299536332847783</v>
      </c>
      <c r="L27">
        <v>317.83990985968506</v>
      </c>
      <c r="M27">
        <v>27.220047392223883</v>
      </c>
      <c r="N27">
        <v>35.139106123687284</v>
      </c>
      <c r="O27">
        <v>0</v>
      </c>
      <c r="P27">
        <v>33.731108144914032</v>
      </c>
      <c r="Q27">
        <v>6.4639152888888889</v>
      </c>
      <c r="R27">
        <v>12.371655542072631</v>
      </c>
      <c r="S27">
        <v>7.8098269396100823</v>
      </c>
      <c r="T27">
        <v>0</v>
      </c>
      <c r="U27">
        <v>51.181088056777</v>
      </c>
      <c r="V27">
        <v>4.230614130513052</v>
      </c>
      <c r="W27">
        <v>9.5196774872611467</v>
      </c>
      <c r="X27">
        <v>43.885457522442593</v>
      </c>
      <c r="Y27">
        <v>0</v>
      </c>
      <c r="Z27">
        <v>1.9298753181818185</v>
      </c>
      <c r="AA27">
        <v>12.471282542616034</v>
      </c>
      <c r="AB27">
        <v>11.693614461071084</v>
      </c>
      <c r="AC27">
        <v>8.6012863039405776</v>
      </c>
      <c r="AD27">
        <v>10.815306702665678</v>
      </c>
      <c r="AE27">
        <v>14.629311858268325</v>
      </c>
      <c r="AF27">
        <v>7.8783702535996509</v>
      </c>
      <c r="AG27">
        <v>11.820761538544557</v>
      </c>
      <c r="AH27">
        <v>45.261163757672172</v>
      </c>
      <c r="AI27">
        <v>19.35707733431558</v>
      </c>
      <c r="AJ27">
        <v>0</v>
      </c>
      <c r="AK27">
        <v>15.208510731139718</v>
      </c>
      <c r="AL27">
        <v>0</v>
      </c>
      <c r="AM27">
        <v>0</v>
      </c>
      <c r="AN27">
        <v>0.97774252948289897</v>
      </c>
      <c r="AO27">
        <v>2.8276998204000008</v>
      </c>
      <c r="AP27">
        <v>3.4118138126760562</v>
      </c>
      <c r="AQ27">
        <v>15.065740378389862</v>
      </c>
      <c r="AR27">
        <v>9.474590702717391</v>
      </c>
      <c r="AS27">
        <v>5.1751755140815057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755.02168368112348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9.0299536332847783</v>
      </c>
      <c r="L28">
        <v>317.83990985968506</v>
      </c>
      <c r="M28">
        <v>27.220047392223883</v>
      </c>
      <c r="N28">
        <v>35.139106123687284</v>
      </c>
      <c r="O28">
        <v>0</v>
      </c>
      <c r="P28">
        <v>33.731108144914032</v>
      </c>
      <c r="Q28">
        <v>6.4639152888888889</v>
      </c>
      <c r="R28">
        <v>12.371655542072631</v>
      </c>
      <c r="S28">
        <v>7.8098269396100823</v>
      </c>
      <c r="T28">
        <v>0</v>
      </c>
      <c r="U28">
        <v>51.181088056777</v>
      </c>
      <c r="V28">
        <v>4.230614130513052</v>
      </c>
      <c r="W28">
        <v>9.5196774872611467</v>
      </c>
      <c r="X28">
        <v>43.885457522442593</v>
      </c>
      <c r="Y28">
        <v>0</v>
      </c>
      <c r="Z28">
        <v>1.9298753181818185</v>
      </c>
      <c r="AA28">
        <v>12.471282542616034</v>
      </c>
      <c r="AB28">
        <v>11.693614461071084</v>
      </c>
      <c r="AC28">
        <v>8.6012863039405776</v>
      </c>
      <c r="AD28">
        <v>10.815306702665678</v>
      </c>
      <c r="AE28">
        <v>14.629311858268325</v>
      </c>
      <c r="AF28">
        <v>7.8783702535996509</v>
      </c>
      <c r="AG28">
        <v>11.820761538544557</v>
      </c>
      <c r="AH28">
        <v>45.261163757672172</v>
      </c>
      <c r="AI28">
        <v>19.35707733431558</v>
      </c>
      <c r="AJ28">
        <v>0</v>
      </c>
      <c r="AK28">
        <v>15.208510731139718</v>
      </c>
      <c r="AL28">
        <v>0</v>
      </c>
      <c r="AM28">
        <v>0</v>
      </c>
      <c r="AN28">
        <v>0.97774252948289897</v>
      </c>
      <c r="AO28">
        <v>2.6971904752000007</v>
      </c>
      <c r="AP28">
        <v>3.4118138126760562</v>
      </c>
      <c r="AQ28">
        <v>15.065740378389862</v>
      </c>
      <c r="AR28">
        <v>9.474590702717391</v>
      </c>
      <c r="AS28">
        <v>5.1751755140815057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754.89117433592355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9.03005567346273</v>
      </c>
      <c r="L29">
        <v>317.84104524268508</v>
      </c>
      <c r="M29">
        <v>27.220047392223883</v>
      </c>
      <c r="N29">
        <v>35.139106123687284</v>
      </c>
      <c r="O29">
        <v>0</v>
      </c>
      <c r="P29">
        <v>33.731108144914032</v>
      </c>
      <c r="Q29">
        <v>6.4636400887372023</v>
      </c>
      <c r="R29">
        <v>12.376960125084977</v>
      </c>
      <c r="S29">
        <v>7.809919016829534</v>
      </c>
      <c r="T29">
        <v>0</v>
      </c>
      <c r="U29">
        <v>51.181088056777</v>
      </c>
      <c r="V29">
        <v>4.230614130513052</v>
      </c>
      <c r="W29">
        <v>9.5196774872611467</v>
      </c>
      <c r="X29">
        <v>43.885457522442593</v>
      </c>
      <c r="Y29">
        <v>0</v>
      </c>
      <c r="Z29">
        <v>1.9298753181818185</v>
      </c>
      <c r="AA29">
        <v>12.471282542616034</v>
      </c>
      <c r="AB29">
        <v>11.693614461071084</v>
      </c>
      <c r="AC29">
        <v>8.6012863039405776</v>
      </c>
      <c r="AD29">
        <v>10.815306702665678</v>
      </c>
      <c r="AE29">
        <v>14.629311858268325</v>
      </c>
      <c r="AF29">
        <v>7.8783702535996509</v>
      </c>
      <c r="AG29">
        <v>11.820761538544557</v>
      </c>
      <c r="AH29">
        <v>45.261163757672172</v>
      </c>
      <c r="AI29">
        <v>19.35707733431558</v>
      </c>
      <c r="AJ29">
        <v>0</v>
      </c>
      <c r="AK29">
        <v>15.208510731139718</v>
      </c>
      <c r="AL29">
        <v>0</v>
      </c>
      <c r="AM29">
        <v>0</v>
      </c>
      <c r="AN29">
        <v>0.97774252948289897</v>
      </c>
      <c r="AO29">
        <v>2.6971904752000007</v>
      </c>
      <c r="AP29">
        <v>3.4118138126760562</v>
      </c>
      <c r="AQ29">
        <v>15.065740378389862</v>
      </c>
      <c r="AR29">
        <v>9.474590702717391</v>
      </c>
      <c r="AS29">
        <v>5.1751755140815057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754.89753321918158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9.03005567346273</v>
      </c>
      <c r="L30">
        <v>317.84104524268508</v>
      </c>
      <c r="M30">
        <v>27.220047392223883</v>
      </c>
      <c r="N30">
        <v>35.139106123687284</v>
      </c>
      <c r="O30">
        <v>0</v>
      </c>
      <c r="P30">
        <v>33.731108144914032</v>
      </c>
      <c r="Q30">
        <v>6.4636400887372023</v>
      </c>
      <c r="R30">
        <v>12.376960125084977</v>
      </c>
      <c r="S30">
        <v>7.809919016829534</v>
      </c>
      <c r="T30">
        <v>0</v>
      </c>
      <c r="U30">
        <v>51.181088056777</v>
      </c>
      <c r="V30">
        <v>4.230614130513052</v>
      </c>
      <c r="W30">
        <v>9.5196774872611467</v>
      </c>
      <c r="X30">
        <v>43.885457522442593</v>
      </c>
      <c r="Y30">
        <v>0</v>
      </c>
      <c r="Z30">
        <v>1.9298753181818185</v>
      </c>
      <c r="AA30">
        <v>12.471282542616034</v>
      </c>
      <c r="AB30">
        <v>11.693614461071084</v>
      </c>
      <c r="AC30">
        <v>8.6012863039405776</v>
      </c>
      <c r="AD30">
        <v>10.815306702665678</v>
      </c>
      <c r="AE30">
        <v>14.629311858268325</v>
      </c>
      <c r="AF30">
        <v>7.8783702535996509</v>
      </c>
      <c r="AG30">
        <v>11.820761538544557</v>
      </c>
      <c r="AH30">
        <v>45.261163757672172</v>
      </c>
      <c r="AI30">
        <v>19.35707733431558</v>
      </c>
      <c r="AJ30">
        <v>0</v>
      </c>
      <c r="AK30">
        <v>15.208510731139718</v>
      </c>
      <c r="AL30">
        <v>0</v>
      </c>
      <c r="AM30">
        <v>0</v>
      </c>
      <c r="AN30">
        <v>0.97774252948289897</v>
      </c>
      <c r="AO30">
        <v>2.7406937948000007</v>
      </c>
      <c r="AP30">
        <v>3.4118138126760562</v>
      </c>
      <c r="AQ30">
        <v>15.065740378389862</v>
      </c>
      <c r="AR30">
        <v>9.474590702717391</v>
      </c>
      <c r="AS30">
        <v>5.1751755140815057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754.94103653878153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9.0399071598118894</v>
      </c>
      <c r="L31">
        <v>289.37739132786442</v>
      </c>
      <c r="M31">
        <v>27.220047392223883</v>
      </c>
      <c r="N31">
        <v>35.139106123687284</v>
      </c>
      <c r="O31">
        <v>0</v>
      </c>
      <c r="P31">
        <v>33.731108144914032</v>
      </c>
      <c r="Q31">
        <v>6.4636400887372023</v>
      </c>
      <c r="R31">
        <v>12.376960125084977</v>
      </c>
      <c r="S31">
        <v>7.809919016829534</v>
      </c>
      <c r="T31">
        <v>0</v>
      </c>
      <c r="U31">
        <v>51.181088056777</v>
      </c>
      <c r="V31">
        <v>4.230614130513052</v>
      </c>
      <c r="W31">
        <v>9.5196774872611467</v>
      </c>
      <c r="X31">
        <v>43.885457522442593</v>
      </c>
      <c r="Y31">
        <v>0</v>
      </c>
      <c r="Z31">
        <v>1.9298753181818185</v>
      </c>
      <c r="AA31">
        <v>12.471282542616034</v>
      </c>
      <c r="AB31">
        <v>11.693614461071084</v>
      </c>
      <c r="AC31">
        <v>8.6012863039405776</v>
      </c>
      <c r="AD31">
        <v>10.815306702665678</v>
      </c>
      <c r="AE31">
        <v>14.629311858268325</v>
      </c>
      <c r="AF31">
        <v>7.8783702535996509</v>
      </c>
      <c r="AG31">
        <v>11.820761538544557</v>
      </c>
      <c r="AH31">
        <v>45.261163757672172</v>
      </c>
      <c r="AI31">
        <v>19.35707733431558</v>
      </c>
      <c r="AJ31">
        <v>0</v>
      </c>
      <c r="AK31">
        <v>15.208510731139718</v>
      </c>
      <c r="AL31">
        <v>0</v>
      </c>
      <c r="AM31">
        <v>0</v>
      </c>
      <c r="AN31">
        <v>0.97774252948289897</v>
      </c>
      <c r="AO31">
        <v>2.7406937948000007</v>
      </c>
      <c r="AP31">
        <v>3.4118138126760562</v>
      </c>
      <c r="AQ31">
        <v>15.065740378389862</v>
      </c>
      <c r="AR31">
        <v>9.474590702717391</v>
      </c>
      <c r="AS31">
        <v>5.1751755140815057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726.48723411031006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9.0399071598118894</v>
      </c>
      <c r="L32">
        <v>192.91755105149579</v>
      </c>
      <c r="M32">
        <v>27.220047392223883</v>
      </c>
      <c r="N32">
        <v>35.139106123687284</v>
      </c>
      <c r="O32">
        <v>0</v>
      </c>
      <c r="P32">
        <v>33.731108144914032</v>
      </c>
      <c r="Q32">
        <v>6.4636400887372023</v>
      </c>
      <c r="R32">
        <v>12.376960125084977</v>
      </c>
      <c r="S32">
        <v>7.809919016829534</v>
      </c>
      <c r="T32">
        <v>0</v>
      </c>
      <c r="U32">
        <v>51.181088056777</v>
      </c>
      <c r="V32">
        <v>4.230614130513052</v>
      </c>
      <c r="W32">
        <v>9.5196774872611467</v>
      </c>
      <c r="X32">
        <v>43.885457522442593</v>
      </c>
      <c r="Y32">
        <v>0</v>
      </c>
      <c r="Z32">
        <v>1.9298753181818185</v>
      </c>
      <c r="AA32">
        <v>12.471282542616034</v>
      </c>
      <c r="AB32">
        <v>11.693614461071084</v>
      </c>
      <c r="AC32">
        <v>8.6012863039405776</v>
      </c>
      <c r="AD32">
        <v>10.815306702665678</v>
      </c>
      <c r="AE32">
        <v>14.629311858268325</v>
      </c>
      <c r="AF32">
        <v>7.8783702535996509</v>
      </c>
      <c r="AG32">
        <v>11.820761538544557</v>
      </c>
      <c r="AH32">
        <v>45.261163757672172</v>
      </c>
      <c r="AI32">
        <v>2.2606364736748619</v>
      </c>
      <c r="AJ32">
        <v>0</v>
      </c>
      <c r="AK32">
        <v>15.208510731139718</v>
      </c>
      <c r="AL32">
        <v>0</v>
      </c>
      <c r="AM32">
        <v>0</v>
      </c>
      <c r="AN32">
        <v>0.97774252948289897</v>
      </c>
      <c r="AO32">
        <v>2.7406937948000007</v>
      </c>
      <c r="AP32">
        <v>3.4118138126760562</v>
      </c>
      <c r="AQ32">
        <v>15.065740378389862</v>
      </c>
      <c r="AR32">
        <v>9.474590702717391</v>
      </c>
      <c r="AS32">
        <v>5.1751755140815057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612.93095297330069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9.0399071598118894</v>
      </c>
      <c r="L33">
        <v>101.5791520278261</v>
      </c>
      <c r="M33">
        <v>27.220047392223883</v>
      </c>
      <c r="N33">
        <v>35.139106123687284</v>
      </c>
      <c r="O33">
        <v>0</v>
      </c>
      <c r="P33">
        <v>33.731108144914032</v>
      </c>
      <c r="Q33">
        <v>6.4580740622406632</v>
      </c>
      <c r="R33">
        <v>12.549366343728101</v>
      </c>
      <c r="S33">
        <v>7.8098799454545453</v>
      </c>
      <c r="T33">
        <v>0</v>
      </c>
      <c r="U33">
        <v>51.181088056777</v>
      </c>
      <c r="V33">
        <v>4.230614130513052</v>
      </c>
      <c r="W33">
        <v>9.5196774872611467</v>
      </c>
      <c r="X33">
        <v>43.885457522442593</v>
      </c>
      <c r="Y33">
        <v>0</v>
      </c>
      <c r="Z33">
        <v>1.9298753181818185</v>
      </c>
      <c r="AA33">
        <v>12.471282542616034</v>
      </c>
      <c r="AB33">
        <v>11.693614461071084</v>
      </c>
      <c r="AC33">
        <v>8.6012863039405776</v>
      </c>
      <c r="AD33">
        <v>10.815306702665678</v>
      </c>
      <c r="AE33">
        <v>14.629311858268325</v>
      </c>
      <c r="AF33">
        <v>7.8783702535996509</v>
      </c>
      <c r="AG33">
        <v>11.820761538544557</v>
      </c>
      <c r="AH33">
        <v>45.261163757672172</v>
      </c>
      <c r="AI33">
        <v>1.0549638413183837</v>
      </c>
      <c r="AJ33">
        <v>0</v>
      </c>
      <c r="AK33">
        <v>15.208510731139718</v>
      </c>
      <c r="AL33">
        <v>0</v>
      </c>
      <c r="AM33">
        <v>0</v>
      </c>
      <c r="AN33">
        <v>0.97774252948289897</v>
      </c>
      <c r="AO33">
        <v>2.6971904752000007</v>
      </c>
      <c r="AP33">
        <v>3.4118138126760562</v>
      </c>
      <c r="AQ33">
        <v>15.065740378389862</v>
      </c>
      <c r="AR33">
        <v>9.474590702717391</v>
      </c>
      <c r="AS33">
        <v>5.1751755140815057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520.5101791184461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4.8498736398467432</v>
      </c>
      <c r="L34">
        <v>67.516835946188337</v>
      </c>
      <c r="M34">
        <v>27.220047392223883</v>
      </c>
      <c r="N34">
        <v>35.139106123687284</v>
      </c>
      <c r="O34">
        <v>0</v>
      </c>
      <c r="P34">
        <v>33.731108144914032</v>
      </c>
      <c r="Q34">
        <v>6.4580740622406632</v>
      </c>
      <c r="R34">
        <v>12.549366343728101</v>
      </c>
      <c r="S34">
        <v>7.8098799454545453</v>
      </c>
      <c r="T34">
        <v>0</v>
      </c>
      <c r="U34">
        <v>51.181088056777</v>
      </c>
      <c r="V34">
        <v>4.234755423260248</v>
      </c>
      <c r="W34">
        <v>9.5196774872611467</v>
      </c>
      <c r="X34">
        <v>43.885457522442593</v>
      </c>
      <c r="Y34">
        <v>0</v>
      </c>
      <c r="Z34">
        <v>1.9298753181818185</v>
      </c>
      <c r="AA34">
        <v>12.471282542616034</v>
      </c>
      <c r="AB34">
        <v>11.693614461071084</v>
      </c>
      <c r="AC34">
        <v>8.6012863039405776</v>
      </c>
      <c r="AD34">
        <v>10.815306702665678</v>
      </c>
      <c r="AE34">
        <v>14.629311858268325</v>
      </c>
      <c r="AF34">
        <v>7.8783702535996509</v>
      </c>
      <c r="AG34">
        <v>11.820761538544557</v>
      </c>
      <c r="AH34">
        <v>45.261163757672172</v>
      </c>
      <c r="AI34">
        <v>1.0549638413183837</v>
      </c>
      <c r="AJ34">
        <v>0</v>
      </c>
      <c r="AK34">
        <v>15.208510731139718</v>
      </c>
      <c r="AL34">
        <v>0</v>
      </c>
      <c r="AM34">
        <v>0</v>
      </c>
      <c r="AN34">
        <v>0.97774252948289897</v>
      </c>
      <c r="AO34">
        <v>2.6971904752000007</v>
      </c>
      <c r="AP34">
        <v>3.4118138126760562</v>
      </c>
      <c r="AQ34">
        <v>15.065740378389862</v>
      </c>
      <c r="AR34">
        <v>9.474590702717391</v>
      </c>
      <c r="AS34">
        <v>5.1751755140815057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482.26197080959037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4.8498736398467432</v>
      </c>
      <c r="L35">
        <v>67.516835946188337</v>
      </c>
      <c r="M35">
        <v>27.220047392223883</v>
      </c>
      <c r="N35">
        <v>35.139106123687284</v>
      </c>
      <c r="O35">
        <v>0</v>
      </c>
      <c r="P35">
        <v>33.731108144914032</v>
      </c>
      <c r="Q35">
        <v>6.4580740622406632</v>
      </c>
      <c r="R35">
        <v>12.549366343728101</v>
      </c>
      <c r="S35">
        <v>7.8098799454545453</v>
      </c>
      <c r="T35">
        <v>0</v>
      </c>
      <c r="U35">
        <v>51.181088056777</v>
      </c>
      <c r="V35">
        <v>4.234755423260248</v>
      </c>
      <c r="W35">
        <v>9.5196774872611467</v>
      </c>
      <c r="X35">
        <v>43.885457522442593</v>
      </c>
      <c r="Y35">
        <v>0</v>
      </c>
      <c r="Z35">
        <v>1.9298753181818185</v>
      </c>
      <c r="AA35">
        <v>12.471282542616034</v>
      </c>
      <c r="AB35">
        <v>11.693614461071084</v>
      </c>
      <c r="AC35">
        <v>8.6012863039405776</v>
      </c>
      <c r="AD35">
        <v>10.815306702665678</v>
      </c>
      <c r="AE35">
        <v>14.629311858268325</v>
      </c>
      <c r="AF35">
        <v>7.8783702535996509</v>
      </c>
      <c r="AG35">
        <v>11.820761538544557</v>
      </c>
      <c r="AH35">
        <v>45.261163757672172</v>
      </c>
      <c r="AI35">
        <v>1.0549638413183837</v>
      </c>
      <c r="AJ35">
        <v>0</v>
      </c>
      <c r="AK35">
        <v>15.208510731139718</v>
      </c>
      <c r="AL35">
        <v>0</v>
      </c>
      <c r="AM35">
        <v>0</v>
      </c>
      <c r="AN35">
        <v>0.97774252948289897</v>
      </c>
      <c r="AO35">
        <v>2.6971904752000007</v>
      </c>
      <c r="AP35">
        <v>3.4118138126760562</v>
      </c>
      <c r="AQ35">
        <v>15.065740378389862</v>
      </c>
      <c r="AR35">
        <v>9.474590702717391</v>
      </c>
      <c r="AS35">
        <v>5.9713560047986576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483.05815130030754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4.8498736398467432</v>
      </c>
      <c r="L36">
        <v>67.516835946188337</v>
      </c>
      <c r="M36">
        <v>27.220047392223883</v>
      </c>
      <c r="N36">
        <v>35.139106123687284</v>
      </c>
      <c r="O36">
        <v>0</v>
      </c>
      <c r="P36">
        <v>33.731108144914032</v>
      </c>
      <c r="Q36">
        <v>6.4580740622406632</v>
      </c>
      <c r="R36">
        <v>12.549366343728101</v>
      </c>
      <c r="S36">
        <v>7.8098799454545453</v>
      </c>
      <c r="T36">
        <v>0</v>
      </c>
      <c r="U36">
        <v>51.181088056777</v>
      </c>
      <c r="V36">
        <v>4.234755423260248</v>
      </c>
      <c r="W36">
        <v>9.5196774872611467</v>
      </c>
      <c r="X36">
        <v>43.885457522442593</v>
      </c>
      <c r="Y36">
        <v>0</v>
      </c>
      <c r="Z36">
        <v>1.9298753181818185</v>
      </c>
      <c r="AA36">
        <v>12.471282542616034</v>
      </c>
      <c r="AB36">
        <v>11.693614461071084</v>
      </c>
      <c r="AC36">
        <v>8.6012863039405776</v>
      </c>
      <c r="AD36">
        <v>10.815306702665678</v>
      </c>
      <c r="AE36">
        <v>14.629311858268325</v>
      </c>
      <c r="AF36">
        <v>7.8783702535996509</v>
      </c>
      <c r="AG36">
        <v>11.820761538544557</v>
      </c>
      <c r="AH36">
        <v>45.261163757672172</v>
      </c>
      <c r="AI36">
        <v>1.0549638413183837</v>
      </c>
      <c r="AJ36">
        <v>0</v>
      </c>
      <c r="AK36">
        <v>15.208510731139718</v>
      </c>
      <c r="AL36">
        <v>0</v>
      </c>
      <c r="AM36">
        <v>0</v>
      </c>
      <c r="AN36">
        <v>0.97774252948289897</v>
      </c>
      <c r="AO36">
        <v>2.6971904752000007</v>
      </c>
      <c r="AP36">
        <v>3.4118138126760562</v>
      </c>
      <c r="AQ36">
        <v>15.065740378389862</v>
      </c>
      <c r="AR36">
        <v>9.474590702717391</v>
      </c>
      <c r="AS36">
        <v>5.9713560047986576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483.05815130030754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4.8498736398467432</v>
      </c>
      <c r="L37">
        <v>67.516835946188337</v>
      </c>
      <c r="M37">
        <v>28.219883902850061</v>
      </c>
      <c r="N37">
        <v>36.430169325100636</v>
      </c>
      <c r="O37">
        <v>0</v>
      </c>
      <c r="P37">
        <v>33.734123892163311</v>
      </c>
      <c r="Q37">
        <v>3.4697890840965862</v>
      </c>
      <c r="R37">
        <v>7.0587023583718009</v>
      </c>
      <c r="S37">
        <v>4.3004590184049087</v>
      </c>
      <c r="T37">
        <v>0</v>
      </c>
      <c r="U37">
        <v>51.181088056777</v>
      </c>
      <c r="V37">
        <v>2.3239439999999996</v>
      </c>
      <c r="W37">
        <v>9.5196774872611467</v>
      </c>
      <c r="X37">
        <v>43.885457522442593</v>
      </c>
      <c r="Y37">
        <v>0</v>
      </c>
      <c r="Z37">
        <v>1.9298753181818185</v>
      </c>
      <c r="AA37">
        <v>12.471282542616034</v>
      </c>
      <c r="AB37">
        <v>11.693614461071084</v>
      </c>
      <c r="AC37">
        <v>8.6012863039405776</v>
      </c>
      <c r="AD37">
        <v>10.815306702665678</v>
      </c>
      <c r="AE37">
        <v>14.629311858268325</v>
      </c>
      <c r="AF37">
        <v>7.8783702535996509</v>
      </c>
      <c r="AG37">
        <v>11.820761538544557</v>
      </c>
      <c r="AH37">
        <v>45.261163757672172</v>
      </c>
      <c r="AI37">
        <v>4.1445003297401204</v>
      </c>
      <c r="AJ37">
        <v>0</v>
      </c>
      <c r="AK37">
        <v>15.208510731139718</v>
      </c>
      <c r="AL37">
        <v>0</v>
      </c>
      <c r="AM37">
        <v>0</v>
      </c>
      <c r="AN37">
        <v>0.97774252948289897</v>
      </c>
      <c r="AO37">
        <v>2.7406937948000007</v>
      </c>
      <c r="AP37">
        <v>3.3359958847555919</v>
      </c>
      <c r="AQ37">
        <v>15.065740378389862</v>
      </c>
      <c r="AR37">
        <v>9.474590702717391</v>
      </c>
      <c r="AS37">
        <v>4.7770850104540399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473.31583633154276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4.8498736398467432</v>
      </c>
      <c r="L38">
        <v>67.516835946188337</v>
      </c>
      <c r="M38">
        <v>27.221332265680381</v>
      </c>
      <c r="N38">
        <v>35.140543707185195</v>
      </c>
      <c r="O38">
        <v>0</v>
      </c>
      <c r="P38">
        <v>33.734123892163311</v>
      </c>
      <c r="Q38">
        <v>3.4697890840965862</v>
      </c>
      <c r="R38">
        <v>7.0587023583718009</v>
      </c>
      <c r="S38">
        <v>4.3004590184049087</v>
      </c>
      <c r="T38">
        <v>0</v>
      </c>
      <c r="U38">
        <v>51.181088056777</v>
      </c>
      <c r="V38">
        <v>2.3239439999999996</v>
      </c>
      <c r="W38">
        <v>9.5196774872611467</v>
      </c>
      <c r="X38">
        <v>43.885457522442593</v>
      </c>
      <c r="Y38">
        <v>0</v>
      </c>
      <c r="Z38">
        <v>1.9298753181818185</v>
      </c>
      <c r="AA38">
        <v>12.471282542616034</v>
      </c>
      <c r="AB38">
        <v>11.693614461071084</v>
      </c>
      <c r="AC38">
        <v>8.6012863039405776</v>
      </c>
      <c r="AD38">
        <v>10.815306702665678</v>
      </c>
      <c r="AE38">
        <v>14.629311858268325</v>
      </c>
      <c r="AF38">
        <v>7.8783702535996509</v>
      </c>
      <c r="AG38">
        <v>11.820761538544557</v>
      </c>
      <c r="AH38">
        <v>45.261163757672172</v>
      </c>
      <c r="AI38">
        <v>4.1445003297401204</v>
      </c>
      <c r="AJ38">
        <v>0</v>
      </c>
      <c r="AK38">
        <v>15.208510731139718</v>
      </c>
      <c r="AL38">
        <v>0</v>
      </c>
      <c r="AM38">
        <v>0</v>
      </c>
      <c r="AN38">
        <v>0.97774252948289897</v>
      </c>
      <c r="AO38">
        <v>2.7406937948000007</v>
      </c>
      <c r="AP38">
        <v>3.3359958847555919</v>
      </c>
      <c r="AQ38">
        <v>15.065740378389862</v>
      </c>
      <c r="AR38">
        <v>9.474590702717391</v>
      </c>
      <c r="AS38">
        <v>4.7770850104540399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471.02765907645761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4.8498736398467432</v>
      </c>
      <c r="L39">
        <v>67.516835946188337</v>
      </c>
      <c r="M39">
        <v>27.221332265680381</v>
      </c>
      <c r="N39">
        <v>35.140543707185195</v>
      </c>
      <c r="O39">
        <v>0</v>
      </c>
      <c r="P39">
        <v>33.734123892163311</v>
      </c>
      <c r="Q39">
        <v>3.4697890840965862</v>
      </c>
      <c r="R39">
        <v>7.0587023583718009</v>
      </c>
      <c r="S39">
        <v>4.3004590184049087</v>
      </c>
      <c r="T39">
        <v>0</v>
      </c>
      <c r="U39">
        <v>51.181088056777</v>
      </c>
      <c r="V39">
        <v>2.3239439999999996</v>
      </c>
      <c r="W39">
        <v>9.5196774872611467</v>
      </c>
      <c r="X39">
        <v>43.885457522442593</v>
      </c>
      <c r="Y39">
        <v>0</v>
      </c>
      <c r="Z39">
        <v>1.9298753181818185</v>
      </c>
      <c r="AA39">
        <v>8.3141882594936707</v>
      </c>
      <c r="AB39">
        <v>11.693614461071084</v>
      </c>
      <c r="AC39">
        <v>8.6012863039405776</v>
      </c>
      <c r="AD39">
        <v>10.815306702665678</v>
      </c>
      <c r="AE39">
        <v>14.629311858268325</v>
      </c>
      <c r="AF39">
        <v>5.2522469232002997</v>
      </c>
      <c r="AG39">
        <v>11.820761538544557</v>
      </c>
      <c r="AH39">
        <v>45.261163757672172</v>
      </c>
      <c r="AI39">
        <v>4.1445003297401204</v>
      </c>
      <c r="AJ39">
        <v>0</v>
      </c>
      <c r="AK39">
        <v>15.208510731139718</v>
      </c>
      <c r="AL39">
        <v>0</v>
      </c>
      <c r="AM39">
        <v>0</v>
      </c>
      <c r="AN39">
        <v>0.97774252948289897</v>
      </c>
      <c r="AO39">
        <v>2.7406937948000007</v>
      </c>
      <c r="AP39">
        <v>3.3359958847555919</v>
      </c>
      <c r="AQ39">
        <v>15.065740378389862</v>
      </c>
      <c r="AR39">
        <v>9.474590702717391</v>
      </c>
      <c r="AS39">
        <v>4.7770850104540399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464.24444146293587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4.8498736398467432</v>
      </c>
      <c r="L40">
        <v>67.516835946188337</v>
      </c>
      <c r="M40">
        <v>27.221332265680381</v>
      </c>
      <c r="N40">
        <v>35.140543707185195</v>
      </c>
      <c r="O40">
        <v>0</v>
      </c>
      <c r="P40">
        <v>33.734123892163311</v>
      </c>
      <c r="Q40">
        <v>3.4697890840965862</v>
      </c>
      <c r="R40">
        <v>7.0587023583718009</v>
      </c>
      <c r="S40">
        <v>4.3004590184049087</v>
      </c>
      <c r="T40">
        <v>0</v>
      </c>
      <c r="U40">
        <v>51.181088056777</v>
      </c>
      <c r="V40">
        <v>2.3239439999999996</v>
      </c>
      <c r="W40">
        <v>9.5196774872611467</v>
      </c>
      <c r="X40">
        <v>43.885457522442593</v>
      </c>
      <c r="Y40">
        <v>0</v>
      </c>
      <c r="Z40">
        <v>1.9298753181818185</v>
      </c>
      <c r="AA40">
        <v>4.1570942831223627</v>
      </c>
      <c r="AB40">
        <v>11.693614461071084</v>
      </c>
      <c r="AC40">
        <v>8.6012863039405776</v>
      </c>
      <c r="AD40">
        <v>10.815306702665678</v>
      </c>
      <c r="AE40">
        <v>14.629311858268325</v>
      </c>
      <c r="AF40">
        <v>5.2522469232002997</v>
      </c>
      <c r="AG40">
        <v>11.820761538544557</v>
      </c>
      <c r="AH40">
        <v>45.261163757672172</v>
      </c>
      <c r="AI40">
        <v>4.1445003297401204</v>
      </c>
      <c r="AJ40">
        <v>0</v>
      </c>
      <c r="AK40">
        <v>15.208510731139718</v>
      </c>
      <c r="AL40">
        <v>0</v>
      </c>
      <c r="AM40">
        <v>0</v>
      </c>
      <c r="AN40">
        <v>0.97774252948289897</v>
      </c>
      <c r="AO40">
        <v>2.7406937948000007</v>
      </c>
      <c r="AP40">
        <v>3.3359958847555919</v>
      </c>
      <c r="AQ40">
        <v>11.411179397778476</v>
      </c>
      <c r="AR40">
        <v>9.474590702717391</v>
      </c>
      <c r="AS40">
        <v>4.7770850104540399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456.43278650595317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4.8498736398467432</v>
      </c>
      <c r="L41">
        <v>67.516835946188337</v>
      </c>
      <c r="M41">
        <v>27.221332265680381</v>
      </c>
      <c r="N41">
        <v>35.140543707185195</v>
      </c>
      <c r="O41">
        <v>0</v>
      </c>
      <c r="P41">
        <v>33.734123892163311</v>
      </c>
      <c r="Q41">
        <v>3.4697890840965862</v>
      </c>
      <c r="R41">
        <v>7.0087115484683178</v>
      </c>
      <c r="S41">
        <v>4.2704558159509203</v>
      </c>
      <c r="T41">
        <v>0</v>
      </c>
      <c r="U41">
        <v>51.181088056777</v>
      </c>
      <c r="V41">
        <v>2.3239439999999996</v>
      </c>
      <c r="W41">
        <v>9.5196774872611467</v>
      </c>
      <c r="X41">
        <v>43.885457522442593</v>
      </c>
      <c r="Y41">
        <v>0</v>
      </c>
      <c r="Z41">
        <v>1.9298753181818185</v>
      </c>
      <c r="AA41">
        <v>4.1570942831223627</v>
      </c>
      <c r="AB41">
        <v>11.693614461071084</v>
      </c>
      <c r="AC41">
        <v>8.6012863039405776</v>
      </c>
      <c r="AD41">
        <v>10.815306702665678</v>
      </c>
      <c r="AE41">
        <v>14.629311858268325</v>
      </c>
      <c r="AF41">
        <v>5.2522469232002997</v>
      </c>
      <c r="AG41">
        <v>11.820761538544557</v>
      </c>
      <c r="AH41">
        <v>45.261163757672172</v>
      </c>
      <c r="AI41">
        <v>4.1445003297401204</v>
      </c>
      <c r="AJ41">
        <v>0</v>
      </c>
      <c r="AK41">
        <v>15.208510731139718</v>
      </c>
      <c r="AL41">
        <v>0</v>
      </c>
      <c r="AM41">
        <v>0</v>
      </c>
      <c r="AN41">
        <v>0.97774252948289897</v>
      </c>
      <c r="AO41">
        <v>2.8364003616000009</v>
      </c>
      <c r="AP41">
        <v>3.3359958847555919</v>
      </c>
      <c r="AQ41">
        <v>11.411179397778476</v>
      </c>
      <c r="AR41">
        <v>9.474590702717391</v>
      </c>
      <c r="AS41">
        <v>4.7770850104540399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456.4484990603957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4.8498736398467432</v>
      </c>
      <c r="L42">
        <v>67.516835946188337</v>
      </c>
      <c r="M42">
        <v>27.221332265680381</v>
      </c>
      <c r="N42">
        <v>35.140543707185195</v>
      </c>
      <c r="O42">
        <v>0</v>
      </c>
      <c r="P42">
        <v>33.734123892163311</v>
      </c>
      <c r="Q42">
        <v>3.4697890840965862</v>
      </c>
      <c r="R42">
        <v>7.0087115484683178</v>
      </c>
      <c r="S42">
        <v>4.2704558159509203</v>
      </c>
      <c r="T42">
        <v>0</v>
      </c>
      <c r="U42">
        <v>51.181088056777</v>
      </c>
      <c r="V42">
        <v>2.3239439999999996</v>
      </c>
      <c r="W42">
        <v>9.5200901940163192</v>
      </c>
      <c r="X42">
        <v>43.885457522442593</v>
      </c>
      <c r="Y42">
        <v>0</v>
      </c>
      <c r="Z42">
        <v>1.9298753181818185</v>
      </c>
      <c r="AA42">
        <v>4.1570942831223627</v>
      </c>
      <c r="AB42">
        <v>11.693614461071084</v>
      </c>
      <c r="AC42">
        <v>8.6012863039405776</v>
      </c>
      <c r="AD42">
        <v>10.815306702665678</v>
      </c>
      <c r="AE42">
        <v>14.629311858268325</v>
      </c>
      <c r="AF42">
        <v>5.2522469232002997</v>
      </c>
      <c r="AG42">
        <v>11.820761538544557</v>
      </c>
      <c r="AH42">
        <v>45.261163757672172</v>
      </c>
      <c r="AI42">
        <v>4.1445003297401204</v>
      </c>
      <c r="AJ42">
        <v>0</v>
      </c>
      <c r="AK42">
        <v>15.208510731139718</v>
      </c>
      <c r="AL42">
        <v>0</v>
      </c>
      <c r="AM42">
        <v>0</v>
      </c>
      <c r="AN42">
        <v>0.97774252948289897</v>
      </c>
      <c r="AO42">
        <v>2.8364003616000009</v>
      </c>
      <c r="AP42">
        <v>3.3359958847555919</v>
      </c>
      <c r="AQ42">
        <v>11.411179397778476</v>
      </c>
      <c r="AR42">
        <v>9.474590702717391</v>
      </c>
      <c r="AS42">
        <v>4.7770850104540399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456.44891176715089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4.8498736398467432</v>
      </c>
      <c r="L43">
        <v>67.516835946188337</v>
      </c>
      <c r="M43">
        <v>27.221332265680381</v>
      </c>
      <c r="N43">
        <v>35.140543707185195</v>
      </c>
      <c r="O43">
        <v>0</v>
      </c>
      <c r="P43">
        <v>33.734123892163311</v>
      </c>
      <c r="Q43">
        <v>3.4697890840965862</v>
      </c>
      <c r="R43">
        <v>7.0087115484683178</v>
      </c>
      <c r="S43">
        <v>4.2704558159509203</v>
      </c>
      <c r="T43">
        <v>0</v>
      </c>
      <c r="U43">
        <v>51.181088056777</v>
      </c>
      <c r="V43">
        <v>2.3239439999999996</v>
      </c>
      <c r="W43">
        <v>9.5200901940163192</v>
      </c>
      <c r="X43">
        <v>43.887918687876621</v>
      </c>
      <c r="Y43">
        <v>0</v>
      </c>
      <c r="Z43">
        <v>1.9298753181818185</v>
      </c>
      <c r="AA43">
        <v>0</v>
      </c>
      <c r="AB43">
        <v>11.693614461071084</v>
      </c>
      <c r="AC43">
        <v>8.6012863039405776</v>
      </c>
      <c r="AD43">
        <v>10.815306702665678</v>
      </c>
      <c r="AE43">
        <v>14.629311858268325</v>
      </c>
      <c r="AF43">
        <v>5.2522469232002997</v>
      </c>
      <c r="AG43">
        <v>11.820761538544557</v>
      </c>
      <c r="AH43">
        <v>45.261163757672172</v>
      </c>
      <c r="AI43">
        <v>4.1445003297401204</v>
      </c>
      <c r="AJ43">
        <v>0</v>
      </c>
      <c r="AK43">
        <v>15.208510731139718</v>
      </c>
      <c r="AL43">
        <v>0</v>
      </c>
      <c r="AM43">
        <v>0</v>
      </c>
      <c r="AN43">
        <v>0.97774252948289897</v>
      </c>
      <c r="AO43">
        <v>2.8364003616000009</v>
      </c>
      <c r="AP43">
        <v>3.3359958847555919</v>
      </c>
      <c r="AQ43">
        <v>11.411179397778476</v>
      </c>
      <c r="AR43">
        <v>9.474590702717391</v>
      </c>
      <c r="AS43">
        <v>4.7770850104540399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452.29427864946251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4.8498736398467432</v>
      </c>
      <c r="L44">
        <v>67.516835946188337</v>
      </c>
      <c r="M44">
        <v>27.221332265680381</v>
      </c>
      <c r="N44">
        <v>35.140543707185195</v>
      </c>
      <c r="O44">
        <v>0</v>
      </c>
      <c r="P44">
        <v>33.734123892163311</v>
      </c>
      <c r="Q44">
        <v>3.4697890840965862</v>
      </c>
      <c r="R44">
        <v>7.0087115484683178</v>
      </c>
      <c r="S44">
        <v>4.2704558159509203</v>
      </c>
      <c r="T44">
        <v>0</v>
      </c>
      <c r="U44">
        <v>51.181088056777</v>
      </c>
      <c r="V44">
        <v>2.3239439999999996</v>
      </c>
      <c r="W44">
        <v>9.5200901940163192</v>
      </c>
      <c r="X44">
        <v>43.887918687876621</v>
      </c>
      <c r="Y44">
        <v>0</v>
      </c>
      <c r="Z44">
        <v>1.9298753181818185</v>
      </c>
      <c r="AA44">
        <v>0</v>
      </c>
      <c r="AB44">
        <v>11.693614461071084</v>
      </c>
      <c r="AC44">
        <v>8.6012863039405776</v>
      </c>
      <c r="AD44">
        <v>10.815306702665678</v>
      </c>
      <c r="AE44">
        <v>14.629311858268325</v>
      </c>
      <c r="AF44">
        <v>5.2522469232002997</v>
      </c>
      <c r="AG44">
        <v>11.820761538544557</v>
      </c>
      <c r="AH44">
        <v>45.261163757672172</v>
      </c>
      <c r="AI44">
        <v>4.1445003297401204</v>
      </c>
      <c r="AJ44">
        <v>0</v>
      </c>
      <c r="AK44">
        <v>15.208510731139718</v>
      </c>
      <c r="AL44">
        <v>0</v>
      </c>
      <c r="AM44">
        <v>0</v>
      </c>
      <c r="AN44">
        <v>0.97774252948289897</v>
      </c>
      <c r="AO44">
        <v>2.8364003616000009</v>
      </c>
      <c r="AP44">
        <v>3.3359958847555919</v>
      </c>
      <c r="AQ44">
        <v>11.411179397778476</v>
      </c>
      <c r="AR44">
        <v>9.474590702717391</v>
      </c>
      <c r="AS44">
        <v>4.7770850104540399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452.29427864946251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4.8498736398467432</v>
      </c>
      <c r="L45">
        <v>67.516835946188337</v>
      </c>
      <c r="M45">
        <v>27.221332265680381</v>
      </c>
      <c r="N45">
        <v>35.140543707185195</v>
      </c>
      <c r="O45">
        <v>0</v>
      </c>
      <c r="P45">
        <v>33.734123892163311</v>
      </c>
      <c r="Q45">
        <v>3.4697890840965862</v>
      </c>
      <c r="R45">
        <v>7.0087115484683178</v>
      </c>
      <c r="S45">
        <v>4.2704558159509203</v>
      </c>
      <c r="T45">
        <v>0</v>
      </c>
      <c r="U45">
        <v>51.181088056777</v>
      </c>
      <c r="V45">
        <v>2.3239439999999996</v>
      </c>
      <c r="W45">
        <v>9.5200901940163192</v>
      </c>
      <c r="X45">
        <v>43.887918687876621</v>
      </c>
      <c r="Y45">
        <v>0</v>
      </c>
      <c r="Z45">
        <v>1.9298753181818185</v>
      </c>
      <c r="AA45">
        <v>0</v>
      </c>
      <c r="AB45">
        <v>11.693614461071084</v>
      </c>
      <c r="AC45">
        <v>8.6012863039405776</v>
      </c>
      <c r="AD45">
        <v>10.815306702665678</v>
      </c>
      <c r="AE45">
        <v>14.629311858268325</v>
      </c>
      <c r="AF45">
        <v>5.2522469232002997</v>
      </c>
      <c r="AG45">
        <v>11.820761538544557</v>
      </c>
      <c r="AH45">
        <v>45.261163757672172</v>
      </c>
      <c r="AI45">
        <v>4.1445003297401204</v>
      </c>
      <c r="AJ45">
        <v>0</v>
      </c>
      <c r="AK45">
        <v>15.208510731139718</v>
      </c>
      <c r="AL45">
        <v>0</v>
      </c>
      <c r="AM45">
        <v>0</v>
      </c>
      <c r="AN45">
        <v>0.97774252948289897</v>
      </c>
      <c r="AO45">
        <v>2.8799033744000009</v>
      </c>
      <c r="AP45">
        <v>3.3359958847555919</v>
      </c>
      <c r="AQ45">
        <v>11.411179397778476</v>
      </c>
      <c r="AR45">
        <v>9.474590702717391</v>
      </c>
      <c r="AS45">
        <v>9.5541700209080798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457.11486667271657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4.8498736398467432</v>
      </c>
      <c r="L46">
        <v>67.516835946188337</v>
      </c>
      <c r="M46">
        <v>27.221332265680381</v>
      </c>
      <c r="N46">
        <v>35.140543707185195</v>
      </c>
      <c r="O46">
        <v>0</v>
      </c>
      <c r="P46">
        <v>33.734123892163311</v>
      </c>
      <c r="Q46">
        <v>3.4697890840965862</v>
      </c>
      <c r="R46">
        <v>7.0087115484683178</v>
      </c>
      <c r="S46">
        <v>4.2704558159509203</v>
      </c>
      <c r="T46">
        <v>0</v>
      </c>
      <c r="U46">
        <v>51.181088056777</v>
      </c>
      <c r="V46">
        <v>2.3239439999999996</v>
      </c>
      <c r="W46">
        <v>9.5200901940163192</v>
      </c>
      <c r="X46">
        <v>43.887918687876621</v>
      </c>
      <c r="Y46">
        <v>0</v>
      </c>
      <c r="Z46">
        <v>1.9298753181818185</v>
      </c>
      <c r="AA46">
        <v>0</v>
      </c>
      <c r="AB46">
        <v>11.693614461071084</v>
      </c>
      <c r="AC46">
        <v>8.6012863039405776</v>
      </c>
      <c r="AD46">
        <v>10.815306702665678</v>
      </c>
      <c r="AE46">
        <v>14.629311858268325</v>
      </c>
      <c r="AF46">
        <v>5.2522469232002997</v>
      </c>
      <c r="AG46">
        <v>11.820761538544557</v>
      </c>
      <c r="AH46">
        <v>45.261163757672172</v>
      </c>
      <c r="AI46">
        <v>4.1445003297401204</v>
      </c>
      <c r="AJ46">
        <v>0</v>
      </c>
      <c r="AK46">
        <v>15.208510731139718</v>
      </c>
      <c r="AL46">
        <v>0</v>
      </c>
      <c r="AM46">
        <v>0</v>
      </c>
      <c r="AN46">
        <v>0.97774252948289897</v>
      </c>
      <c r="AO46">
        <v>3.7238632340000009</v>
      </c>
      <c r="AP46">
        <v>3.3359958847555919</v>
      </c>
      <c r="AQ46">
        <v>11.411179397778476</v>
      </c>
      <c r="AR46">
        <v>9.474590702717391</v>
      </c>
      <c r="AS46">
        <v>9.5541700209080798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457.95882653231661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4.8498736398467432</v>
      </c>
      <c r="L47">
        <v>67.516835946188337</v>
      </c>
      <c r="M47">
        <v>27.221332265680381</v>
      </c>
      <c r="N47">
        <v>35.140543707185195</v>
      </c>
      <c r="O47">
        <v>0</v>
      </c>
      <c r="P47">
        <v>33.734123892163311</v>
      </c>
      <c r="Q47">
        <v>3.4697890840965862</v>
      </c>
      <c r="R47">
        <v>7.0087115484683178</v>
      </c>
      <c r="S47">
        <v>4.2704558159509203</v>
      </c>
      <c r="T47">
        <v>0</v>
      </c>
      <c r="U47">
        <v>51.589629900493527</v>
      </c>
      <c r="V47">
        <v>2.3239439999999996</v>
      </c>
      <c r="W47">
        <v>9.5200901940163192</v>
      </c>
      <c r="X47">
        <v>43.887918687876621</v>
      </c>
      <c r="Y47">
        <v>0</v>
      </c>
      <c r="Z47">
        <v>1.9298753181818185</v>
      </c>
      <c r="AA47">
        <v>0</v>
      </c>
      <c r="AB47">
        <v>11.693614461071084</v>
      </c>
      <c r="AC47">
        <v>8.6012863039405776</v>
      </c>
      <c r="AD47">
        <v>10.815306702665678</v>
      </c>
      <c r="AE47">
        <v>14.629311858268325</v>
      </c>
      <c r="AF47">
        <v>5.2522469232002997</v>
      </c>
      <c r="AG47">
        <v>11.820761538544557</v>
      </c>
      <c r="AH47">
        <v>45.261163757672172</v>
      </c>
      <c r="AI47">
        <v>4.1445003297401204</v>
      </c>
      <c r="AJ47">
        <v>0</v>
      </c>
      <c r="AK47">
        <v>15.208510731139718</v>
      </c>
      <c r="AL47">
        <v>0</v>
      </c>
      <c r="AM47">
        <v>0</v>
      </c>
      <c r="AN47">
        <v>0.97774252948289897</v>
      </c>
      <c r="AO47">
        <v>3.7238632340000009</v>
      </c>
      <c r="AP47">
        <v>3.4876320473902238</v>
      </c>
      <c r="AQ47">
        <v>11.411179397778476</v>
      </c>
      <c r="AR47">
        <v>9.474590702717391</v>
      </c>
      <c r="AS47">
        <v>9.5541700209080798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458.51900453866773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4.8498736398467432</v>
      </c>
      <c r="L48">
        <v>67.516835946188337</v>
      </c>
      <c r="M48">
        <v>27.221332265680381</v>
      </c>
      <c r="N48">
        <v>35.140543707185195</v>
      </c>
      <c r="O48">
        <v>0</v>
      </c>
      <c r="P48">
        <v>33.734123892163311</v>
      </c>
      <c r="Q48">
        <v>3.4697890840965862</v>
      </c>
      <c r="R48">
        <v>7.0087115484683178</v>
      </c>
      <c r="S48">
        <v>4.2704558159509203</v>
      </c>
      <c r="T48">
        <v>0</v>
      </c>
      <c r="U48">
        <v>51.631065727634137</v>
      </c>
      <c r="V48">
        <v>4.234755423260248</v>
      </c>
      <c r="W48">
        <v>9.5200901940163192</v>
      </c>
      <c r="X48">
        <v>43.887918687876621</v>
      </c>
      <c r="Y48">
        <v>0</v>
      </c>
      <c r="Z48">
        <v>1.9298753181818185</v>
      </c>
      <c r="AA48">
        <v>0</v>
      </c>
      <c r="AB48">
        <v>11.693614461071084</v>
      </c>
      <c r="AC48">
        <v>8.6012863039405776</v>
      </c>
      <c r="AD48">
        <v>10.815306702665678</v>
      </c>
      <c r="AE48">
        <v>14.629311858268325</v>
      </c>
      <c r="AF48">
        <v>5.2522469232002997</v>
      </c>
      <c r="AG48">
        <v>11.820761538544557</v>
      </c>
      <c r="AH48">
        <v>45.261163757672172</v>
      </c>
      <c r="AI48">
        <v>4.1445003297401204</v>
      </c>
      <c r="AJ48">
        <v>0</v>
      </c>
      <c r="AK48">
        <v>15.208510731139718</v>
      </c>
      <c r="AL48">
        <v>0</v>
      </c>
      <c r="AM48">
        <v>0</v>
      </c>
      <c r="AN48">
        <v>0.97774252948289897</v>
      </c>
      <c r="AO48">
        <v>3.7238632340000009</v>
      </c>
      <c r="AP48">
        <v>3.4876320473902238</v>
      </c>
      <c r="AQ48">
        <v>11.373888006233834</v>
      </c>
      <c r="AR48">
        <v>9.474590702717391</v>
      </c>
      <c r="AS48">
        <v>9.5541700209080798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460.43396039752395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5.0400468734613479</v>
      </c>
      <c r="L49">
        <v>67.835848388028907</v>
      </c>
      <c r="M49">
        <v>27.221332265680381</v>
      </c>
      <c r="N49">
        <v>35.140543707185195</v>
      </c>
      <c r="O49">
        <v>0</v>
      </c>
      <c r="P49">
        <v>33.734123892163311</v>
      </c>
      <c r="Q49">
        <v>3.6597775353871778</v>
      </c>
      <c r="R49">
        <v>7.0485385572139299</v>
      </c>
      <c r="S49">
        <v>4.3503782608695651</v>
      </c>
      <c r="T49">
        <v>0</v>
      </c>
      <c r="U49">
        <v>51.631065727634137</v>
      </c>
      <c r="V49">
        <v>2.3338603678696157</v>
      </c>
      <c r="W49">
        <v>9.5200901940163192</v>
      </c>
      <c r="X49">
        <v>43.887918687876621</v>
      </c>
      <c r="Y49">
        <v>0</v>
      </c>
      <c r="Z49">
        <v>1.9298753181818185</v>
      </c>
      <c r="AA49">
        <v>0</v>
      </c>
      <c r="AB49">
        <v>11.693614461071084</v>
      </c>
      <c r="AC49">
        <v>8.6012863039405776</v>
      </c>
      <c r="AD49">
        <v>10.815306702665678</v>
      </c>
      <c r="AE49">
        <v>14.629311858268325</v>
      </c>
      <c r="AF49">
        <v>5.2522469232002997</v>
      </c>
      <c r="AG49">
        <v>11.820761538544557</v>
      </c>
      <c r="AH49">
        <v>45.261163757672172</v>
      </c>
      <c r="AI49">
        <v>4.1445003297401204</v>
      </c>
      <c r="AJ49">
        <v>0</v>
      </c>
      <c r="AK49">
        <v>15.208510731139718</v>
      </c>
      <c r="AL49">
        <v>0</v>
      </c>
      <c r="AM49">
        <v>0</v>
      </c>
      <c r="AN49">
        <v>0.97774252948289897</v>
      </c>
      <c r="AO49">
        <v>3.7238632340000009</v>
      </c>
      <c r="AP49">
        <v>3.4118138126760562</v>
      </c>
      <c r="AQ49">
        <v>10.851807796834667</v>
      </c>
      <c r="AR49">
        <v>9.474590702717391</v>
      </c>
      <c r="AS49">
        <v>4.7770850104540399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453.97700546797597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5.0400468734613479</v>
      </c>
      <c r="L50">
        <v>67.835848388028907</v>
      </c>
      <c r="M50">
        <v>27.221332265680381</v>
      </c>
      <c r="N50">
        <v>35.140543707185195</v>
      </c>
      <c r="O50">
        <v>0</v>
      </c>
      <c r="P50">
        <v>33.734123892163311</v>
      </c>
      <c r="Q50">
        <v>3.6597775353871778</v>
      </c>
      <c r="R50">
        <v>7.0485385572139299</v>
      </c>
      <c r="S50">
        <v>4.3503782608695651</v>
      </c>
      <c r="T50">
        <v>0</v>
      </c>
      <c r="U50">
        <v>51.631065727634137</v>
      </c>
      <c r="V50">
        <v>2.3338603678696157</v>
      </c>
      <c r="W50">
        <v>9.5200901940163192</v>
      </c>
      <c r="X50">
        <v>43.887918687876621</v>
      </c>
      <c r="Y50">
        <v>0</v>
      </c>
      <c r="Z50">
        <v>1.9298753181818185</v>
      </c>
      <c r="AA50">
        <v>0</v>
      </c>
      <c r="AB50">
        <v>11.693614461071084</v>
      </c>
      <c r="AC50">
        <v>8.6012863039405776</v>
      </c>
      <c r="AD50">
        <v>10.815306702665678</v>
      </c>
      <c r="AE50">
        <v>14.629311858268325</v>
      </c>
      <c r="AF50">
        <v>5.2522469232002997</v>
      </c>
      <c r="AG50">
        <v>11.820761538544557</v>
      </c>
      <c r="AH50">
        <v>45.261163757672172</v>
      </c>
      <c r="AI50">
        <v>1.0549638413183837</v>
      </c>
      <c r="AJ50">
        <v>0</v>
      </c>
      <c r="AK50">
        <v>15.208510731139718</v>
      </c>
      <c r="AL50">
        <v>0</v>
      </c>
      <c r="AM50">
        <v>0</v>
      </c>
      <c r="AN50">
        <v>0.97774252948289897</v>
      </c>
      <c r="AO50">
        <v>3.7238632340000009</v>
      </c>
      <c r="AP50">
        <v>3.4118138126760562</v>
      </c>
      <c r="AQ50">
        <v>7.6074530935799123</v>
      </c>
      <c r="AR50">
        <v>9.474590702717391</v>
      </c>
      <c r="AS50">
        <v>4.7770850104540399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447.64311427629946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5.0400468734613479</v>
      </c>
      <c r="L51">
        <v>67.835848388028907</v>
      </c>
      <c r="M51">
        <v>27.220047392223883</v>
      </c>
      <c r="N51">
        <v>35.139106123687284</v>
      </c>
      <c r="O51">
        <v>0</v>
      </c>
      <c r="P51">
        <v>33.731108144914032</v>
      </c>
      <c r="Q51">
        <v>3.6597775353871778</v>
      </c>
      <c r="R51">
        <v>7.0485385572139299</v>
      </c>
      <c r="S51">
        <v>4.3503782608695651</v>
      </c>
      <c r="T51">
        <v>0</v>
      </c>
      <c r="U51">
        <v>51.631065727634137</v>
      </c>
      <c r="V51">
        <v>2.3338603678696157</v>
      </c>
      <c r="W51">
        <v>9.5200901940163192</v>
      </c>
      <c r="X51">
        <v>43.887918687876621</v>
      </c>
      <c r="Y51">
        <v>0</v>
      </c>
      <c r="Z51">
        <v>1.9298753181818185</v>
      </c>
      <c r="AA51">
        <v>0</v>
      </c>
      <c r="AB51">
        <v>11.693614461071084</v>
      </c>
      <c r="AC51">
        <v>8.6012863039405776</v>
      </c>
      <c r="AD51">
        <v>10.815306702665678</v>
      </c>
      <c r="AE51">
        <v>14.629311858268325</v>
      </c>
      <c r="AF51">
        <v>5.2522469232002997</v>
      </c>
      <c r="AG51">
        <v>11.820761538544557</v>
      </c>
      <c r="AH51">
        <v>45.261163757672172</v>
      </c>
      <c r="AI51">
        <v>0</v>
      </c>
      <c r="AJ51">
        <v>0</v>
      </c>
      <c r="AK51">
        <v>15.208510731139718</v>
      </c>
      <c r="AL51">
        <v>0</v>
      </c>
      <c r="AM51">
        <v>0</v>
      </c>
      <c r="AN51">
        <v>0.97774252948289897</v>
      </c>
      <c r="AO51">
        <v>3.7238632340000009</v>
      </c>
      <c r="AP51">
        <v>3.2222686860811929</v>
      </c>
      <c r="AQ51">
        <v>7.6074530935799123</v>
      </c>
      <c r="AR51">
        <v>9.474590702717391</v>
      </c>
      <c r="AS51">
        <v>4.7770850104540399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446.39286710418247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5.0400468734613479</v>
      </c>
      <c r="L52">
        <v>67.835848388028907</v>
      </c>
      <c r="M52">
        <v>27.220047392223883</v>
      </c>
      <c r="N52">
        <v>35.139106123687284</v>
      </c>
      <c r="O52">
        <v>0</v>
      </c>
      <c r="P52">
        <v>33.731108144914032</v>
      </c>
      <c r="Q52">
        <v>3.6597775353871778</v>
      </c>
      <c r="R52">
        <v>7.0485385572139299</v>
      </c>
      <c r="S52">
        <v>4.3503782608695651</v>
      </c>
      <c r="T52">
        <v>0</v>
      </c>
      <c r="U52">
        <v>51.631065727634137</v>
      </c>
      <c r="V52">
        <v>2.3338603678696157</v>
      </c>
      <c r="W52">
        <v>9.5200901940163192</v>
      </c>
      <c r="X52">
        <v>43.887918687876621</v>
      </c>
      <c r="Y52">
        <v>0</v>
      </c>
      <c r="Z52">
        <v>1.9298753181818185</v>
      </c>
      <c r="AA52">
        <v>0</v>
      </c>
      <c r="AB52">
        <v>11.693614461071084</v>
      </c>
      <c r="AC52">
        <v>8.6012863039405776</v>
      </c>
      <c r="AD52">
        <v>10.815306702665678</v>
      </c>
      <c r="AE52">
        <v>14.629311858268325</v>
      </c>
      <c r="AF52">
        <v>5.2522469232002997</v>
      </c>
      <c r="AG52">
        <v>11.820761538544557</v>
      </c>
      <c r="AH52">
        <v>45.261163757672172</v>
      </c>
      <c r="AI52">
        <v>0</v>
      </c>
      <c r="AJ52">
        <v>0</v>
      </c>
      <c r="AK52">
        <v>15.208510731139718</v>
      </c>
      <c r="AL52">
        <v>0</v>
      </c>
      <c r="AM52">
        <v>0</v>
      </c>
      <c r="AN52">
        <v>0.97774252948289897</v>
      </c>
      <c r="AO52">
        <v>3.7238632340000009</v>
      </c>
      <c r="AP52">
        <v>3.2222686860811929</v>
      </c>
      <c r="AQ52">
        <v>7.6074530935799123</v>
      </c>
      <c r="AR52">
        <v>9.474590702717391</v>
      </c>
      <c r="AS52">
        <v>4.7770850104540399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446.39286710418247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5.0400468734613479</v>
      </c>
      <c r="L53">
        <v>67.835848388028907</v>
      </c>
      <c r="M53">
        <v>27.220047392223883</v>
      </c>
      <c r="N53">
        <v>35.139106123687284</v>
      </c>
      <c r="O53">
        <v>0</v>
      </c>
      <c r="P53">
        <v>33.731108144914032</v>
      </c>
      <c r="Q53">
        <v>3.6597775353871778</v>
      </c>
      <c r="R53">
        <v>7.0485385572139299</v>
      </c>
      <c r="S53">
        <v>4.3503782608695651</v>
      </c>
      <c r="T53">
        <v>0</v>
      </c>
      <c r="U53">
        <v>51.631065727634137</v>
      </c>
      <c r="V53">
        <v>2.3338603678696157</v>
      </c>
      <c r="W53">
        <v>9.5200901940163192</v>
      </c>
      <c r="X53">
        <v>43.887918687876621</v>
      </c>
      <c r="Y53">
        <v>0</v>
      </c>
      <c r="Z53">
        <v>1.9298753181818185</v>
      </c>
      <c r="AA53">
        <v>0</v>
      </c>
      <c r="AB53">
        <v>11.693614461071084</v>
      </c>
      <c r="AC53">
        <v>8.6012863039405776</v>
      </c>
      <c r="AD53">
        <v>10.815306702665678</v>
      </c>
      <c r="AE53">
        <v>14.629311858268325</v>
      </c>
      <c r="AF53">
        <v>5.2522469232002997</v>
      </c>
      <c r="AG53">
        <v>11.820761538544557</v>
      </c>
      <c r="AH53">
        <v>45.261163757672172</v>
      </c>
      <c r="AI53">
        <v>0</v>
      </c>
      <c r="AJ53">
        <v>0</v>
      </c>
      <c r="AK53">
        <v>15.208510731139718</v>
      </c>
      <c r="AL53">
        <v>0</v>
      </c>
      <c r="AM53">
        <v>0</v>
      </c>
      <c r="AN53">
        <v>0.97774252948289897</v>
      </c>
      <c r="AO53">
        <v>3.6803602212000004</v>
      </c>
      <c r="AP53">
        <v>3.2222686860811929</v>
      </c>
      <c r="AQ53">
        <v>7.6074530935799123</v>
      </c>
      <c r="AR53">
        <v>7.841040602717392</v>
      </c>
      <c r="AS53">
        <v>4.7770850104540399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444.71581399138245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5.0400468734613479</v>
      </c>
      <c r="L54">
        <v>67.835848388028907</v>
      </c>
      <c r="M54">
        <v>27.220047392223883</v>
      </c>
      <c r="N54">
        <v>35.139106123687284</v>
      </c>
      <c r="O54">
        <v>0</v>
      </c>
      <c r="P54">
        <v>33.731108144914032</v>
      </c>
      <c r="Q54">
        <v>3.6597775353871778</v>
      </c>
      <c r="R54">
        <v>7.0485385572139299</v>
      </c>
      <c r="S54">
        <v>4.3503782608695651</v>
      </c>
      <c r="T54">
        <v>0</v>
      </c>
      <c r="U54">
        <v>51.631065727634137</v>
      </c>
      <c r="V54">
        <v>2.3338603678696157</v>
      </c>
      <c r="W54">
        <v>9.5200901940163192</v>
      </c>
      <c r="X54">
        <v>43.887918687876621</v>
      </c>
      <c r="Y54">
        <v>0</v>
      </c>
      <c r="Z54">
        <v>1.9298753181818185</v>
      </c>
      <c r="AA54">
        <v>0</v>
      </c>
      <c r="AB54">
        <v>11.693614461071084</v>
      </c>
      <c r="AC54">
        <v>8.6012863039405776</v>
      </c>
      <c r="AD54">
        <v>10.815306702665678</v>
      </c>
      <c r="AE54">
        <v>14.629311858268325</v>
      </c>
      <c r="AF54">
        <v>5.2522469232002997</v>
      </c>
      <c r="AG54">
        <v>11.820761538544557</v>
      </c>
      <c r="AH54">
        <v>45.261163757672172</v>
      </c>
      <c r="AI54">
        <v>0</v>
      </c>
      <c r="AJ54">
        <v>0</v>
      </c>
      <c r="AK54">
        <v>15.208510731139718</v>
      </c>
      <c r="AL54">
        <v>0</v>
      </c>
      <c r="AM54">
        <v>0</v>
      </c>
      <c r="AN54">
        <v>0.97774252948289897</v>
      </c>
      <c r="AO54">
        <v>3.6803602212000004</v>
      </c>
      <c r="AP54">
        <v>3.2222686860811929</v>
      </c>
      <c r="AQ54">
        <v>7.6074530935799123</v>
      </c>
      <c r="AR54">
        <v>7.841040602717392</v>
      </c>
      <c r="AS54">
        <v>4.7770850104540399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444.71581399138245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5.0400468734613479</v>
      </c>
      <c r="L55">
        <v>67.835848388028907</v>
      </c>
      <c r="M55">
        <v>27.220047392223883</v>
      </c>
      <c r="N55">
        <v>35.139106123687284</v>
      </c>
      <c r="O55">
        <v>0</v>
      </c>
      <c r="P55">
        <v>33.731108144914032</v>
      </c>
      <c r="Q55">
        <v>3.6692392205638469</v>
      </c>
      <c r="R55">
        <v>7.0485385572139299</v>
      </c>
      <c r="S55">
        <v>4.3503782608695651</v>
      </c>
      <c r="T55">
        <v>0</v>
      </c>
      <c r="U55">
        <v>51.631065727634137</v>
      </c>
      <c r="V55">
        <v>2.3338603678696157</v>
      </c>
      <c r="W55">
        <v>9.5200901940163192</v>
      </c>
      <c r="X55">
        <v>43.887918687876621</v>
      </c>
      <c r="Y55">
        <v>0</v>
      </c>
      <c r="Z55">
        <v>1.9298753181818185</v>
      </c>
      <c r="AA55">
        <v>0</v>
      </c>
      <c r="AB55">
        <v>11.693614461071084</v>
      </c>
      <c r="AC55">
        <v>8.6012863039405776</v>
      </c>
      <c r="AD55">
        <v>10.815306702665678</v>
      </c>
      <c r="AE55">
        <v>14.629311858268325</v>
      </c>
      <c r="AF55">
        <v>5.2522469232002997</v>
      </c>
      <c r="AG55">
        <v>11.820761538544557</v>
      </c>
      <c r="AH55">
        <v>45.261163757672172</v>
      </c>
      <c r="AI55">
        <v>0</v>
      </c>
      <c r="AJ55">
        <v>0</v>
      </c>
      <c r="AK55">
        <v>15.208510731139718</v>
      </c>
      <c r="AL55">
        <v>0</v>
      </c>
      <c r="AM55">
        <v>0</v>
      </c>
      <c r="AN55">
        <v>0.97774252948289897</v>
      </c>
      <c r="AO55">
        <v>3.6803602212000004</v>
      </c>
      <c r="AP55">
        <v>3.2222686860811929</v>
      </c>
      <c r="AQ55">
        <v>7.6074530935799123</v>
      </c>
      <c r="AR55">
        <v>9.474590702717391</v>
      </c>
      <c r="AS55">
        <v>4.7770850104540399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446.35882577655912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5.0400468734613479</v>
      </c>
      <c r="L56">
        <v>67.835848388028907</v>
      </c>
      <c r="M56">
        <v>27.220047392223883</v>
      </c>
      <c r="N56">
        <v>35.139106123687284</v>
      </c>
      <c r="O56">
        <v>0</v>
      </c>
      <c r="P56">
        <v>33.731108144914032</v>
      </c>
      <c r="Q56">
        <v>3.6692392205638469</v>
      </c>
      <c r="R56">
        <v>7.0485385572139299</v>
      </c>
      <c r="S56">
        <v>4.3503782608695651</v>
      </c>
      <c r="T56">
        <v>0</v>
      </c>
      <c r="U56">
        <v>51.631065727634137</v>
      </c>
      <c r="V56">
        <v>2.3338603678696157</v>
      </c>
      <c r="W56">
        <v>9.5200901940163192</v>
      </c>
      <c r="X56">
        <v>43.887918687876621</v>
      </c>
      <c r="Y56">
        <v>0</v>
      </c>
      <c r="Z56">
        <v>1.9298753181818185</v>
      </c>
      <c r="AA56">
        <v>0</v>
      </c>
      <c r="AB56">
        <v>11.693614461071084</v>
      </c>
      <c r="AC56">
        <v>8.6012863039405776</v>
      </c>
      <c r="AD56">
        <v>10.815306702665678</v>
      </c>
      <c r="AE56">
        <v>14.629311858268325</v>
      </c>
      <c r="AF56">
        <v>5.2522469232002997</v>
      </c>
      <c r="AG56">
        <v>11.820761538544557</v>
      </c>
      <c r="AH56">
        <v>45.261163757672172</v>
      </c>
      <c r="AI56">
        <v>0</v>
      </c>
      <c r="AJ56">
        <v>0</v>
      </c>
      <c r="AK56">
        <v>15.208510731139718</v>
      </c>
      <c r="AL56">
        <v>0</v>
      </c>
      <c r="AM56">
        <v>0</v>
      </c>
      <c r="AN56">
        <v>0.97774252948289897</v>
      </c>
      <c r="AO56">
        <v>3.6803602212000004</v>
      </c>
      <c r="AP56">
        <v>3.2222686860811929</v>
      </c>
      <c r="AQ56">
        <v>7.6074530935799123</v>
      </c>
      <c r="AR56">
        <v>9.474590702717391</v>
      </c>
      <c r="AS56">
        <v>4.7770850104540399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446.35882577655912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5.0400468734613479</v>
      </c>
      <c r="L57">
        <v>67.835848388028907</v>
      </c>
      <c r="M57">
        <v>27.220047392223883</v>
      </c>
      <c r="N57">
        <v>35.139106123687284</v>
      </c>
      <c r="O57">
        <v>0</v>
      </c>
      <c r="P57">
        <v>33.731108144914032</v>
      </c>
      <c r="Q57">
        <v>3.6692392205638469</v>
      </c>
      <c r="R57">
        <v>7.0485385572139299</v>
      </c>
      <c r="S57">
        <v>4.3503782608695651</v>
      </c>
      <c r="T57">
        <v>0</v>
      </c>
      <c r="U57">
        <v>51.631065727634137</v>
      </c>
      <c r="V57">
        <v>2.3338603678696157</v>
      </c>
      <c r="W57">
        <v>9.5200901940163192</v>
      </c>
      <c r="X57">
        <v>43.887918687876621</v>
      </c>
      <c r="Y57">
        <v>0</v>
      </c>
      <c r="Z57">
        <v>1.9298753181818185</v>
      </c>
      <c r="AA57">
        <v>0</v>
      </c>
      <c r="AB57">
        <v>11.693614461071084</v>
      </c>
      <c r="AC57">
        <v>8.6012863039405776</v>
      </c>
      <c r="AD57">
        <v>10.815306702665678</v>
      </c>
      <c r="AE57">
        <v>14.629311858268325</v>
      </c>
      <c r="AF57">
        <v>5.2522469232002997</v>
      </c>
      <c r="AG57">
        <v>11.820761538544557</v>
      </c>
      <c r="AH57">
        <v>45.261163757672172</v>
      </c>
      <c r="AI57">
        <v>0</v>
      </c>
      <c r="AJ57">
        <v>0</v>
      </c>
      <c r="AK57">
        <v>15.208510731139718</v>
      </c>
      <c r="AL57">
        <v>0</v>
      </c>
      <c r="AM57">
        <v>0</v>
      </c>
      <c r="AN57">
        <v>0.97774252948289897</v>
      </c>
      <c r="AO57">
        <v>2.8364003616000009</v>
      </c>
      <c r="AP57">
        <v>3.2222686860811929</v>
      </c>
      <c r="AQ57">
        <v>7.6074530935799123</v>
      </c>
      <c r="AR57">
        <v>9.474590702717391</v>
      </c>
      <c r="AS57">
        <v>4.7770850104540399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445.51486591695914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5.0400468734613479</v>
      </c>
      <c r="L58">
        <v>67.835848388028907</v>
      </c>
      <c r="M58">
        <v>27.220047392223883</v>
      </c>
      <c r="N58">
        <v>35.139106123687284</v>
      </c>
      <c r="O58">
        <v>0</v>
      </c>
      <c r="P58">
        <v>33.731108144914032</v>
      </c>
      <c r="Q58">
        <v>3.6692392205638469</v>
      </c>
      <c r="R58">
        <v>7.0485385572139299</v>
      </c>
      <c r="S58">
        <v>4.3503782608695651</v>
      </c>
      <c r="T58">
        <v>0</v>
      </c>
      <c r="U58">
        <v>51.631065727634137</v>
      </c>
      <c r="V58">
        <v>2.3338603678696157</v>
      </c>
      <c r="W58">
        <v>9.5200901940163192</v>
      </c>
      <c r="X58">
        <v>43.887918687876621</v>
      </c>
      <c r="Y58">
        <v>0</v>
      </c>
      <c r="Z58">
        <v>1.9298753181818185</v>
      </c>
      <c r="AA58">
        <v>0</v>
      </c>
      <c r="AB58">
        <v>11.693614461071084</v>
      </c>
      <c r="AC58">
        <v>8.6012863039405776</v>
      </c>
      <c r="AD58">
        <v>10.815306702665678</v>
      </c>
      <c r="AE58">
        <v>14.629311858268325</v>
      </c>
      <c r="AF58">
        <v>5.2522469232002997</v>
      </c>
      <c r="AG58">
        <v>11.820761538544557</v>
      </c>
      <c r="AH58">
        <v>45.261163757672172</v>
      </c>
      <c r="AI58">
        <v>0</v>
      </c>
      <c r="AJ58">
        <v>0</v>
      </c>
      <c r="AK58">
        <v>15.208510731139718</v>
      </c>
      <c r="AL58">
        <v>0</v>
      </c>
      <c r="AM58">
        <v>0</v>
      </c>
      <c r="AN58">
        <v>0.97774252948289897</v>
      </c>
      <c r="AO58">
        <v>2.8364003616000009</v>
      </c>
      <c r="AP58">
        <v>3.2222686860811929</v>
      </c>
      <c r="AQ58">
        <v>7.6074530935799123</v>
      </c>
      <c r="AR58">
        <v>9.474590702717391</v>
      </c>
      <c r="AS58">
        <v>4.7770850104540399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445.51486591695914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5.0400468734613479</v>
      </c>
      <c r="L59">
        <v>67.835848388028907</v>
      </c>
      <c r="M59">
        <v>27.220047392223883</v>
      </c>
      <c r="N59">
        <v>35.137161717919511</v>
      </c>
      <c r="O59">
        <v>0</v>
      </c>
      <c r="P59">
        <v>33.731108144914032</v>
      </c>
      <c r="Q59">
        <v>3.6692392205638469</v>
      </c>
      <c r="R59">
        <v>7.0485385572139299</v>
      </c>
      <c r="S59">
        <v>4.3503782608695651</v>
      </c>
      <c r="T59">
        <v>0</v>
      </c>
      <c r="U59">
        <v>51.631065727634137</v>
      </c>
      <c r="V59">
        <v>2.3338603678696157</v>
      </c>
      <c r="W59">
        <v>9.5200901940163192</v>
      </c>
      <c r="X59">
        <v>43.887918687876621</v>
      </c>
      <c r="Y59">
        <v>0</v>
      </c>
      <c r="Z59">
        <v>1.9298753181818185</v>
      </c>
      <c r="AA59">
        <v>0</v>
      </c>
      <c r="AB59">
        <v>11.693614461071084</v>
      </c>
      <c r="AC59">
        <v>8.6012863039405776</v>
      </c>
      <c r="AD59">
        <v>10.815306702665678</v>
      </c>
      <c r="AE59">
        <v>14.629311858268325</v>
      </c>
      <c r="AF59">
        <v>5.2522469232002997</v>
      </c>
      <c r="AG59">
        <v>11.820761538544557</v>
      </c>
      <c r="AH59">
        <v>45.261163757672172</v>
      </c>
      <c r="AI59">
        <v>0</v>
      </c>
      <c r="AJ59">
        <v>0</v>
      </c>
      <c r="AK59">
        <v>15.208510731139718</v>
      </c>
      <c r="AL59">
        <v>0</v>
      </c>
      <c r="AM59">
        <v>0</v>
      </c>
      <c r="AN59">
        <v>0.97774252948289897</v>
      </c>
      <c r="AO59">
        <v>2.8364003616000009</v>
      </c>
      <c r="AP59">
        <v>3.2222686860811929</v>
      </c>
      <c r="AQ59">
        <v>7.6074530935799123</v>
      </c>
      <c r="AR59">
        <v>9.474590702717391</v>
      </c>
      <c r="AS59">
        <v>4.7770850104540399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445.51292151119139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5.0400468734613479</v>
      </c>
      <c r="L60">
        <v>67.835848388028907</v>
      </c>
      <c r="M60">
        <v>27.220047392223883</v>
      </c>
      <c r="N60">
        <v>35.137161717919511</v>
      </c>
      <c r="O60">
        <v>0</v>
      </c>
      <c r="P60">
        <v>33.731108144914032</v>
      </c>
      <c r="Q60">
        <v>3.6792371475953569</v>
      </c>
      <c r="R60">
        <v>7.0485385572139307</v>
      </c>
      <c r="S60">
        <v>4.3874469919786092</v>
      </c>
      <c r="T60">
        <v>0</v>
      </c>
      <c r="U60">
        <v>51.631065727634137</v>
      </c>
      <c r="V60">
        <v>4.234755423260248</v>
      </c>
      <c r="W60">
        <v>9.5200901940163192</v>
      </c>
      <c r="X60">
        <v>43.887918687876621</v>
      </c>
      <c r="Y60">
        <v>0</v>
      </c>
      <c r="Z60">
        <v>1.9298753181818185</v>
      </c>
      <c r="AA60">
        <v>0</v>
      </c>
      <c r="AB60">
        <v>11.693614461071084</v>
      </c>
      <c r="AC60">
        <v>8.6012863039405776</v>
      </c>
      <c r="AD60">
        <v>10.815306702665678</v>
      </c>
      <c r="AE60">
        <v>14.629311858268325</v>
      </c>
      <c r="AF60">
        <v>5.2522469232002997</v>
      </c>
      <c r="AG60">
        <v>11.820761538544557</v>
      </c>
      <c r="AH60">
        <v>45.261163757672172</v>
      </c>
      <c r="AI60">
        <v>0</v>
      </c>
      <c r="AJ60">
        <v>0</v>
      </c>
      <c r="AK60">
        <v>15.208510731139718</v>
      </c>
      <c r="AL60">
        <v>0</v>
      </c>
      <c r="AM60">
        <v>0</v>
      </c>
      <c r="AN60">
        <v>0.97774252948289897</v>
      </c>
      <c r="AO60">
        <v>2.8364003616000009</v>
      </c>
      <c r="AP60">
        <v>3.2222686860811929</v>
      </c>
      <c r="AQ60">
        <v>7.6074530935799123</v>
      </c>
      <c r="AR60">
        <v>9.474590702717391</v>
      </c>
      <c r="AS60">
        <v>4.7770850104540399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447.46088322472258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5.0400468734613479</v>
      </c>
      <c r="L61">
        <v>70.331744488862128</v>
      </c>
      <c r="M61">
        <v>27.220047392223883</v>
      </c>
      <c r="N61">
        <v>35.137161717919511</v>
      </c>
      <c r="O61">
        <v>0</v>
      </c>
      <c r="P61">
        <v>33.731108144914032</v>
      </c>
      <c r="Q61">
        <v>3.6792371475953569</v>
      </c>
      <c r="R61">
        <v>7.0485385572139307</v>
      </c>
      <c r="S61">
        <v>4.3874469919786092</v>
      </c>
      <c r="T61">
        <v>0</v>
      </c>
      <c r="U61">
        <v>51.631065727634137</v>
      </c>
      <c r="V61">
        <v>4.234755423260248</v>
      </c>
      <c r="W61">
        <v>9.5200901940163192</v>
      </c>
      <c r="X61">
        <v>43.887918687876621</v>
      </c>
      <c r="Y61">
        <v>0</v>
      </c>
      <c r="Z61">
        <v>1.9298753181818185</v>
      </c>
      <c r="AA61">
        <v>4.1374588413502105</v>
      </c>
      <c r="AB61">
        <v>11.693614461071084</v>
      </c>
      <c r="AC61">
        <v>8.6012863039405776</v>
      </c>
      <c r="AD61">
        <v>10.815306702665678</v>
      </c>
      <c r="AE61">
        <v>14.629311858268325</v>
      </c>
      <c r="AF61">
        <v>5.2522469232002997</v>
      </c>
      <c r="AG61">
        <v>11.820761538544557</v>
      </c>
      <c r="AH61">
        <v>45.261163757672172</v>
      </c>
      <c r="AI61">
        <v>0</v>
      </c>
      <c r="AJ61">
        <v>0</v>
      </c>
      <c r="AK61">
        <v>15.208510731139718</v>
      </c>
      <c r="AL61">
        <v>0</v>
      </c>
      <c r="AM61">
        <v>0</v>
      </c>
      <c r="AN61">
        <v>0.97774252948289897</v>
      </c>
      <c r="AO61">
        <v>1.9141353244000003</v>
      </c>
      <c r="AP61">
        <v>3.2222686860811929</v>
      </c>
      <c r="AQ61">
        <v>7.6074530935799123</v>
      </c>
      <c r="AR61">
        <v>9.474590702717391</v>
      </c>
      <c r="AS61">
        <v>6.3694467666950167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454.76433488594699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5.0400468734613479</v>
      </c>
      <c r="L62">
        <v>70.331744488862128</v>
      </c>
      <c r="M62">
        <v>27.220047392223883</v>
      </c>
      <c r="N62">
        <v>35.137161717919511</v>
      </c>
      <c r="O62">
        <v>0</v>
      </c>
      <c r="P62">
        <v>33.731108144914032</v>
      </c>
      <c r="Q62">
        <v>6.4580740622406632</v>
      </c>
      <c r="R62">
        <v>12.549366343728101</v>
      </c>
      <c r="S62">
        <v>7.8098799454545453</v>
      </c>
      <c r="T62">
        <v>0</v>
      </c>
      <c r="U62">
        <v>51.631065727634137</v>
      </c>
      <c r="V62">
        <v>4.2344837357630984</v>
      </c>
      <c r="W62">
        <v>9.5207961129781911</v>
      </c>
      <c r="X62">
        <v>43.889106247599393</v>
      </c>
      <c r="Y62">
        <v>0</v>
      </c>
      <c r="Z62">
        <v>1.9298753181818185</v>
      </c>
      <c r="AA62">
        <v>4.1374588413502105</v>
      </c>
      <c r="AB62">
        <v>11.693614461071084</v>
      </c>
      <c r="AC62">
        <v>8.6012863039405776</v>
      </c>
      <c r="AD62">
        <v>10.815306702665678</v>
      </c>
      <c r="AE62">
        <v>14.629311858268325</v>
      </c>
      <c r="AF62">
        <v>5.2522469232002997</v>
      </c>
      <c r="AG62">
        <v>11.820761538544557</v>
      </c>
      <c r="AH62">
        <v>45.261163757672172</v>
      </c>
      <c r="AI62">
        <v>0</v>
      </c>
      <c r="AJ62">
        <v>0</v>
      </c>
      <c r="AK62">
        <v>15.208510731139718</v>
      </c>
      <c r="AL62">
        <v>0</v>
      </c>
      <c r="AM62">
        <v>0</v>
      </c>
      <c r="AN62">
        <v>0.97774252948289897</v>
      </c>
      <c r="AO62">
        <v>1.9141353244000003</v>
      </c>
      <c r="AP62">
        <v>3.2222686860811929</v>
      </c>
      <c r="AQ62">
        <v>7.6074530935799123</v>
      </c>
      <c r="AR62">
        <v>9.474590702717391</v>
      </c>
      <c r="AS62">
        <v>6.3694467666950167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466.46805433176991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5.0400468734613479</v>
      </c>
      <c r="L63">
        <v>70.331744488862128</v>
      </c>
      <c r="M63">
        <v>27.220047392223883</v>
      </c>
      <c r="N63">
        <v>35.139106123687284</v>
      </c>
      <c r="O63">
        <v>0</v>
      </c>
      <c r="P63">
        <v>33.731108144914032</v>
      </c>
      <c r="Q63">
        <v>6.4651781618743343</v>
      </c>
      <c r="R63">
        <v>12.548245844576362</v>
      </c>
      <c r="S63">
        <v>7.8075109840241801</v>
      </c>
      <c r="T63">
        <v>0</v>
      </c>
      <c r="U63">
        <v>51.631065727634137</v>
      </c>
      <c r="V63">
        <v>4.2344837357630984</v>
      </c>
      <c r="W63">
        <v>9.5207961129781911</v>
      </c>
      <c r="X63">
        <v>43.889106247599393</v>
      </c>
      <c r="Y63">
        <v>0</v>
      </c>
      <c r="Z63">
        <v>1.9298753181818185</v>
      </c>
      <c r="AA63">
        <v>4.1374588413502105</v>
      </c>
      <c r="AB63">
        <v>11.693614461071084</v>
      </c>
      <c r="AC63">
        <v>8.6012863039405776</v>
      </c>
      <c r="AD63">
        <v>10.815306702665678</v>
      </c>
      <c r="AE63">
        <v>14.629311858268325</v>
      </c>
      <c r="AF63">
        <v>5.2522469232002997</v>
      </c>
      <c r="AG63">
        <v>11.820761538544557</v>
      </c>
      <c r="AH63">
        <v>45.261163757672172</v>
      </c>
      <c r="AI63">
        <v>0</v>
      </c>
      <c r="AJ63">
        <v>0</v>
      </c>
      <c r="AK63">
        <v>15.208510731139718</v>
      </c>
      <c r="AL63">
        <v>0</v>
      </c>
      <c r="AM63">
        <v>0</v>
      </c>
      <c r="AN63">
        <v>0.97774252948289897</v>
      </c>
      <c r="AO63">
        <v>2.9582091656000005</v>
      </c>
      <c r="AP63">
        <v>3.2222686860811929</v>
      </c>
      <c r="AQ63">
        <v>7.6074530935799123</v>
      </c>
      <c r="AR63">
        <v>9.474590702717391</v>
      </c>
      <c r="AS63">
        <v>6.3694467666950167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467.51768721778927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5.0400468734613479</v>
      </c>
      <c r="L64">
        <v>70.331744488862128</v>
      </c>
      <c r="M64">
        <v>27.220047392223883</v>
      </c>
      <c r="N64">
        <v>35.139106123687284</v>
      </c>
      <c r="O64">
        <v>0</v>
      </c>
      <c r="P64">
        <v>33.731108144914032</v>
      </c>
      <c r="Q64">
        <v>6.4651781618743343</v>
      </c>
      <c r="R64">
        <v>12.548245844576362</v>
      </c>
      <c r="S64">
        <v>7.8075109840241801</v>
      </c>
      <c r="T64">
        <v>0</v>
      </c>
      <c r="U64">
        <v>51.631065727634137</v>
      </c>
      <c r="V64">
        <v>4.2344837357630984</v>
      </c>
      <c r="W64">
        <v>9.5207961129781911</v>
      </c>
      <c r="X64">
        <v>43.889106247599393</v>
      </c>
      <c r="Y64">
        <v>0</v>
      </c>
      <c r="Z64">
        <v>1.9298753181818185</v>
      </c>
      <c r="AA64">
        <v>4.1374588413502105</v>
      </c>
      <c r="AB64">
        <v>11.693614461071084</v>
      </c>
      <c r="AC64">
        <v>8.6012863039405776</v>
      </c>
      <c r="AD64">
        <v>10.815306702665678</v>
      </c>
      <c r="AE64">
        <v>14.629311858268325</v>
      </c>
      <c r="AF64">
        <v>5.2522469232002997</v>
      </c>
      <c r="AG64">
        <v>11.820761538544557</v>
      </c>
      <c r="AH64">
        <v>45.261163757672172</v>
      </c>
      <c r="AI64">
        <v>0</v>
      </c>
      <c r="AJ64">
        <v>0</v>
      </c>
      <c r="AK64">
        <v>15.208510731139718</v>
      </c>
      <c r="AL64">
        <v>0</v>
      </c>
      <c r="AM64">
        <v>0</v>
      </c>
      <c r="AN64">
        <v>0.97774252948289897</v>
      </c>
      <c r="AO64">
        <v>2.9582091656000005</v>
      </c>
      <c r="AP64">
        <v>3.2222686860811929</v>
      </c>
      <c r="AQ64">
        <v>7.6074530935799123</v>
      </c>
      <c r="AR64">
        <v>9.474590702717391</v>
      </c>
      <c r="AS64">
        <v>6.3694467666950167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467.51768721778927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5.0400468734613479</v>
      </c>
      <c r="L65">
        <v>70.331744488862128</v>
      </c>
      <c r="M65">
        <v>27.220047392223883</v>
      </c>
      <c r="N65">
        <v>35.139106123687284</v>
      </c>
      <c r="O65">
        <v>0</v>
      </c>
      <c r="P65">
        <v>33.731108144914032</v>
      </c>
      <c r="Q65">
        <v>6.4651781618743343</v>
      </c>
      <c r="R65">
        <v>12.548245844576362</v>
      </c>
      <c r="S65">
        <v>7.8075109840241801</v>
      </c>
      <c r="T65">
        <v>0</v>
      </c>
      <c r="U65">
        <v>51.631065727634137</v>
      </c>
      <c r="V65">
        <v>4.2311594923857871</v>
      </c>
      <c r="W65">
        <v>9.520392090235255</v>
      </c>
      <c r="X65">
        <v>43.890055226843764</v>
      </c>
      <c r="Y65">
        <v>0</v>
      </c>
      <c r="Z65">
        <v>1.9298753181818185</v>
      </c>
      <c r="AA65">
        <v>4.1374588413502105</v>
      </c>
      <c r="AB65">
        <v>11.693614461071084</v>
      </c>
      <c r="AC65">
        <v>8.6012863039405776</v>
      </c>
      <c r="AD65">
        <v>10.815306702665678</v>
      </c>
      <c r="AE65">
        <v>14.629311858268325</v>
      </c>
      <c r="AF65">
        <v>5.2522469232002997</v>
      </c>
      <c r="AG65">
        <v>11.820761538544557</v>
      </c>
      <c r="AH65">
        <v>45.261163757672172</v>
      </c>
      <c r="AI65">
        <v>0</v>
      </c>
      <c r="AJ65">
        <v>0</v>
      </c>
      <c r="AK65">
        <v>15.208510731139718</v>
      </c>
      <c r="AL65">
        <v>0</v>
      </c>
      <c r="AM65">
        <v>0</v>
      </c>
      <c r="AN65">
        <v>0.97774252948289897</v>
      </c>
      <c r="AO65">
        <v>1.9141353244000003</v>
      </c>
      <c r="AP65">
        <v>3.4118138126760562</v>
      </c>
      <c r="AQ65">
        <v>7.6074530935799123</v>
      </c>
      <c r="AR65">
        <v>9.474590702717391</v>
      </c>
      <c r="AS65">
        <v>6.3694467666950167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466.66037921630823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5.0400468734613479</v>
      </c>
      <c r="L66">
        <v>70.331744488862128</v>
      </c>
      <c r="M66">
        <v>27.220047392223883</v>
      </c>
      <c r="N66">
        <v>35.139106123687284</v>
      </c>
      <c r="O66">
        <v>0</v>
      </c>
      <c r="P66">
        <v>33.731108144914032</v>
      </c>
      <c r="Q66">
        <v>6.4651781618743343</v>
      </c>
      <c r="R66">
        <v>12.548245844576362</v>
      </c>
      <c r="S66">
        <v>7.8075109840241801</v>
      </c>
      <c r="T66">
        <v>0</v>
      </c>
      <c r="U66">
        <v>51.631065727634137</v>
      </c>
      <c r="V66">
        <v>4.2311594923857871</v>
      </c>
      <c r="W66">
        <v>9.520392090235255</v>
      </c>
      <c r="X66">
        <v>43.890055226843764</v>
      </c>
      <c r="Y66">
        <v>0</v>
      </c>
      <c r="Z66">
        <v>1.9298753181818185</v>
      </c>
      <c r="AA66">
        <v>8.2281666746835427</v>
      </c>
      <c r="AB66">
        <v>11.693614461071084</v>
      </c>
      <c r="AC66">
        <v>8.6012863039405776</v>
      </c>
      <c r="AD66">
        <v>10.815306702665678</v>
      </c>
      <c r="AE66">
        <v>14.629311858268325</v>
      </c>
      <c r="AF66">
        <v>5.2522469232002997</v>
      </c>
      <c r="AG66">
        <v>11.820761538544557</v>
      </c>
      <c r="AH66">
        <v>45.261163757672172</v>
      </c>
      <c r="AI66">
        <v>0</v>
      </c>
      <c r="AJ66">
        <v>0</v>
      </c>
      <c r="AK66">
        <v>15.208510731139718</v>
      </c>
      <c r="AL66">
        <v>0</v>
      </c>
      <c r="AM66">
        <v>0</v>
      </c>
      <c r="AN66">
        <v>0.97774252948289897</v>
      </c>
      <c r="AO66">
        <v>1.9141353244000003</v>
      </c>
      <c r="AP66">
        <v>3.4118138126760562</v>
      </c>
      <c r="AQ66">
        <v>7.6074530935799123</v>
      </c>
      <c r="AR66">
        <v>9.474590702717391</v>
      </c>
      <c r="AS66">
        <v>6.3694467666950167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470.75108704964157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5.0400468734613479</v>
      </c>
      <c r="L67">
        <v>70.331744488862128</v>
      </c>
      <c r="M67">
        <v>27.220047392223883</v>
      </c>
      <c r="N67">
        <v>35.139106123687284</v>
      </c>
      <c r="O67">
        <v>0</v>
      </c>
      <c r="P67">
        <v>33.731108144914032</v>
      </c>
      <c r="Q67">
        <v>3.5492338177805798</v>
      </c>
      <c r="R67">
        <v>6.7999474417119119</v>
      </c>
      <c r="S67">
        <v>4.2891000610997967</v>
      </c>
      <c r="T67">
        <v>0</v>
      </c>
      <c r="U67">
        <v>51.631065727634137</v>
      </c>
      <c r="V67">
        <v>4.2311594923857871</v>
      </c>
      <c r="W67">
        <v>9.520392090235255</v>
      </c>
      <c r="X67">
        <v>43.890055226843764</v>
      </c>
      <c r="Y67">
        <v>0</v>
      </c>
      <c r="Z67">
        <v>1.9298753181818185</v>
      </c>
      <c r="AA67">
        <v>8.3141882594936707</v>
      </c>
      <c r="AB67">
        <v>11.693614461071084</v>
      </c>
      <c r="AC67">
        <v>8.6012863039405776</v>
      </c>
      <c r="AD67">
        <v>10.815306702665678</v>
      </c>
      <c r="AE67">
        <v>14.629311858268325</v>
      </c>
      <c r="AF67">
        <v>5.2522469232002997</v>
      </c>
      <c r="AG67">
        <v>11.820761538544557</v>
      </c>
      <c r="AH67">
        <v>45.261163757672172</v>
      </c>
      <c r="AI67">
        <v>0</v>
      </c>
      <c r="AJ67">
        <v>0</v>
      </c>
      <c r="AK67">
        <v>15.208510731139718</v>
      </c>
      <c r="AL67">
        <v>0</v>
      </c>
      <c r="AM67">
        <v>0</v>
      </c>
      <c r="AN67">
        <v>0.97774252948289897</v>
      </c>
      <c r="AO67">
        <v>2.4013696200000005</v>
      </c>
      <c r="AP67">
        <v>3.4118138126760562</v>
      </c>
      <c r="AQ67">
        <v>7.6074530935799123</v>
      </c>
      <c r="AR67">
        <v>9.474590702717391</v>
      </c>
      <c r="AS67">
        <v>6.3694467666950167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459.14168926016913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5.0400468734613479</v>
      </c>
      <c r="L68">
        <v>70.331744488862128</v>
      </c>
      <c r="M68">
        <v>27.220047392223883</v>
      </c>
      <c r="N68">
        <v>35.139106123687284</v>
      </c>
      <c r="O68">
        <v>0</v>
      </c>
      <c r="P68">
        <v>33.731108144914032</v>
      </c>
      <c r="Q68">
        <v>3.5492338177805798</v>
      </c>
      <c r="R68">
        <v>6.7999474417119119</v>
      </c>
      <c r="S68">
        <v>4.2891000610997967</v>
      </c>
      <c r="T68">
        <v>0</v>
      </c>
      <c r="U68">
        <v>51.631065727634137</v>
      </c>
      <c r="V68">
        <v>4.2311594923857871</v>
      </c>
      <c r="W68">
        <v>9.520392090235255</v>
      </c>
      <c r="X68">
        <v>43.890055226843764</v>
      </c>
      <c r="Y68">
        <v>0</v>
      </c>
      <c r="Z68">
        <v>0</v>
      </c>
      <c r="AA68">
        <v>8.3141882594936707</v>
      </c>
      <c r="AB68">
        <v>11.693614461071084</v>
      </c>
      <c r="AC68">
        <v>8.6012863039405776</v>
      </c>
      <c r="AD68">
        <v>10.815306702665678</v>
      </c>
      <c r="AE68">
        <v>14.629311858268325</v>
      </c>
      <c r="AF68">
        <v>5.2522469232002997</v>
      </c>
      <c r="AG68">
        <v>11.820761538544557</v>
      </c>
      <c r="AH68">
        <v>45.261163757672172</v>
      </c>
      <c r="AI68">
        <v>0</v>
      </c>
      <c r="AJ68">
        <v>0</v>
      </c>
      <c r="AK68">
        <v>15.208510731139718</v>
      </c>
      <c r="AL68">
        <v>0</v>
      </c>
      <c r="AM68">
        <v>0</v>
      </c>
      <c r="AN68">
        <v>0.97774252948289897</v>
      </c>
      <c r="AO68">
        <v>2.4013696200000005</v>
      </c>
      <c r="AP68">
        <v>3.4118138126760562</v>
      </c>
      <c r="AQ68">
        <v>7.6074530935799123</v>
      </c>
      <c r="AR68">
        <v>9.474590702717391</v>
      </c>
      <c r="AS68">
        <v>6.3694467666950167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457.21181394198732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5.0400468734613479</v>
      </c>
      <c r="L69">
        <v>70.331744488862128</v>
      </c>
      <c r="M69">
        <v>27.220047392223883</v>
      </c>
      <c r="N69">
        <v>35.139106123687284</v>
      </c>
      <c r="O69">
        <v>0</v>
      </c>
      <c r="P69">
        <v>33.731108144914032</v>
      </c>
      <c r="Q69">
        <v>3.5492338177805798</v>
      </c>
      <c r="R69">
        <v>6.7999474417119119</v>
      </c>
      <c r="S69">
        <v>4.2891000610997967</v>
      </c>
      <c r="T69">
        <v>0</v>
      </c>
      <c r="U69">
        <v>51.631065727634137</v>
      </c>
      <c r="V69">
        <v>4.2311594923857871</v>
      </c>
      <c r="W69">
        <v>9.520392090235255</v>
      </c>
      <c r="X69">
        <v>43.890055226843764</v>
      </c>
      <c r="Y69">
        <v>0</v>
      </c>
      <c r="Z69">
        <v>0</v>
      </c>
      <c r="AA69">
        <v>8.3141882594936707</v>
      </c>
      <c r="AB69">
        <v>11.693614461071084</v>
      </c>
      <c r="AC69">
        <v>8.6012863039405776</v>
      </c>
      <c r="AD69">
        <v>10.815306702665678</v>
      </c>
      <c r="AE69">
        <v>14.629311858268325</v>
      </c>
      <c r="AF69">
        <v>5.2522469232002997</v>
      </c>
      <c r="AG69">
        <v>11.820761538544557</v>
      </c>
      <c r="AH69">
        <v>45.261163757672172</v>
      </c>
      <c r="AI69">
        <v>0</v>
      </c>
      <c r="AJ69">
        <v>0</v>
      </c>
      <c r="AK69">
        <v>15.208510731139718</v>
      </c>
      <c r="AL69">
        <v>0</v>
      </c>
      <c r="AM69">
        <v>0</v>
      </c>
      <c r="AN69">
        <v>0.97774252948289897</v>
      </c>
      <c r="AO69">
        <v>2.8364003616000009</v>
      </c>
      <c r="AP69">
        <v>3.4118138126760562</v>
      </c>
      <c r="AQ69">
        <v>11.411179397778476</v>
      </c>
      <c r="AR69">
        <v>9.474590702717391</v>
      </c>
      <c r="AS69">
        <v>6.3694467666950167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461.45057098778585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5.0400468734613479</v>
      </c>
      <c r="L70">
        <v>70.331744488862128</v>
      </c>
      <c r="M70">
        <v>27.220047392223883</v>
      </c>
      <c r="N70">
        <v>35.139106123687284</v>
      </c>
      <c r="O70">
        <v>0</v>
      </c>
      <c r="P70">
        <v>33.731108144914032</v>
      </c>
      <c r="Q70">
        <v>3.5492338177805798</v>
      </c>
      <c r="R70">
        <v>6.7999474417119119</v>
      </c>
      <c r="S70">
        <v>4.2891000610997967</v>
      </c>
      <c r="T70">
        <v>0</v>
      </c>
      <c r="U70">
        <v>51.631065727634137</v>
      </c>
      <c r="V70">
        <v>4.2311594923857871</v>
      </c>
      <c r="W70">
        <v>9.520392090235255</v>
      </c>
      <c r="X70">
        <v>43.890055226843764</v>
      </c>
      <c r="Y70">
        <v>0</v>
      </c>
      <c r="Z70">
        <v>0</v>
      </c>
      <c r="AA70">
        <v>8.3141882594936707</v>
      </c>
      <c r="AB70">
        <v>11.693614461071084</v>
      </c>
      <c r="AC70">
        <v>8.6012863039405776</v>
      </c>
      <c r="AD70">
        <v>10.815306702665678</v>
      </c>
      <c r="AE70">
        <v>14.629311858268325</v>
      </c>
      <c r="AF70">
        <v>5.2522469232002997</v>
      </c>
      <c r="AG70">
        <v>11.820761538544557</v>
      </c>
      <c r="AH70">
        <v>45.261163757672172</v>
      </c>
      <c r="AI70">
        <v>0</v>
      </c>
      <c r="AJ70">
        <v>0</v>
      </c>
      <c r="AK70">
        <v>15.208510731139718</v>
      </c>
      <c r="AL70">
        <v>0</v>
      </c>
      <c r="AM70">
        <v>0</v>
      </c>
      <c r="AN70">
        <v>0.97774252948289897</v>
      </c>
      <c r="AO70">
        <v>2.8364003616000009</v>
      </c>
      <c r="AP70">
        <v>3.4118138126760562</v>
      </c>
      <c r="AQ70">
        <v>11.411179397778476</v>
      </c>
      <c r="AR70">
        <v>9.474590702717391</v>
      </c>
      <c r="AS70">
        <v>6.3694467666950167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461.45057098778585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5.0400468734613479</v>
      </c>
      <c r="L71">
        <v>70.331744488862128</v>
      </c>
      <c r="M71">
        <v>27.220047392223883</v>
      </c>
      <c r="N71">
        <v>35.139106123687284</v>
      </c>
      <c r="O71">
        <v>0</v>
      </c>
      <c r="P71">
        <v>33.731108144914032</v>
      </c>
      <c r="Q71">
        <v>3.5492338177805798</v>
      </c>
      <c r="R71">
        <v>6.7999474417119119</v>
      </c>
      <c r="S71">
        <v>4.2891000610997967</v>
      </c>
      <c r="T71">
        <v>0</v>
      </c>
      <c r="U71">
        <v>51.631065727634137</v>
      </c>
      <c r="V71">
        <v>4.2311594923857871</v>
      </c>
      <c r="W71">
        <v>9.520392090235255</v>
      </c>
      <c r="X71">
        <v>43.890055226843764</v>
      </c>
      <c r="Y71">
        <v>0</v>
      </c>
      <c r="Z71">
        <v>0</v>
      </c>
      <c r="AA71">
        <v>12.155246133333332</v>
      </c>
      <c r="AB71">
        <v>11.693614461071084</v>
      </c>
      <c r="AC71">
        <v>8.6012863039405776</v>
      </c>
      <c r="AD71">
        <v>10.815306702665678</v>
      </c>
      <c r="AE71">
        <v>14.629311858268325</v>
      </c>
      <c r="AF71">
        <v>5.2522469232002997</v>
      </c>
      <c r="AG71">
        <v>11.820761538544557</v>
      </c>
      <c r="AH71">
        <v>45.261163757672172</v>
      </c>
      <c r="AI71">
        <v>0</v>
      </c>
      <c r="AJ71">
        <v>0</v>
      </c>
      <c r="AK71">
        <v>15.208510731139718</v>
      </c>
      <c r="AL71">
        <v>0</v>
      </c>
      <c r="AM71">
        <v>0</v>
      </c>
      <c r="AN71">
        <v>0.97774252948289897</v>
      </c>
      <c r="AO71">
        <v>2.8607621224000002</v>
      </c>
      <c r="AP71">
        <v>3.4118138126760562</v>
      </c>
      <c r="AQ71">
        <v>11.411179397778476</v>
      </c>
      <c r="AR71">
        <v>9.474590702717391</v>
      </c>
      <c r="AS71">
        <v>6.3694467666950167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465.31599062242549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5.0400468734613479</v>
      </c>
      <c r="L72">
        <v>70.331744488862128</v>
      </c>
      <c r="M72">
        <v>27.220047392223883</v>
      </c>
      <c r="N72">
        <v>35.139106123687284</v>
      </c>
      <c r="O72">
        <v>0</v>
      </c>
      <c r="P72">
        <v>33.731108144914032</v>
      </c>
      <c r="Q72">
        <v>3.5492338177805798</v>
      </c>
      <c r="R72">
        <v>6.7999474417119119</v>
      </c>
      <c r="S72">
        <v>4.2891000610997967</v>
      </c>
      <c r="T72">
        <v>0</v>
      </c>
      <c r="U72">
        <v>51.631065727634137</v>
      </c>
      <c r="V72">
        <v>4.2311594923857871</v>
      </c>
      <c r="W72">
        <v>9.520392090235255</v>
      </c>
      <c r="X72">
        <v>43.890055226843764</v>
      </c>
      <c r="Y72">
        <v>0</v>
      </c>
      <c r="Z72">
        <v>0</v>
      </c>
      <c r="AA72">
        <v>12.155246133333332</v>
      </c>
      <c r="AB72">
        <v>11.693614461071084</v>
      </c>
      <c r="AC72">
        <v>8.6012863039405776</v>
      </c>
      <c r="AD72">
        <v>10.815306702665678</v>
      </c>
      <c r="AE72">
        <v>14.629311858268325</v>
      </c>
      <c r="AF72">
        <v>5.2522469232002997</v>
      </c>
      <c r="AG72">
        <v>11.820761538544557</v>
      </c>
      <c r="AH72">
        <v>45.261163757672172</v>
      </c>
      <c r="AI72">
        <v>1.0549638413183837</v>
      </c>
      <c r="AJ72">
        <v>0</v>
      </c>
      <c r="AK72">
        <v>15.208510731139718</v>
      </c>
      <c r="AL72">
        <v>0</v>
      </c>
      <c r="AM72">
        <v>0</v>
      </c>
      <c r="AN72">
        <v>0.97774252948289897</v>
      </c>
      <c r="AO72">
        <v>2.8276998204000008</v>
      </c>
      <c r="AP72">
        <v>3.4118138126760562</v>
      </c>
      <c r="AQ72">
        <v>11.411179397778476</v>
      </c>
      <c r="AR72">
        <v>9.474590702717391</v>
      </c>
      <c r="AS72">
        <v>6.3694467666950167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466.33789216174392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5.0400468734613479</v>
      </c>
      <c r="L73">
        <v>70.331744488862128</v>
      </c>
      <c r="M73">
        <v>27.220047392223883</v>
      </c>
      <c r="N73">
        <v>35.139106123687284</v>
      </c>
      <c r="O73">
        <v>0</v>
      </c>
      <c r="P73">
        <v>33.731108144914032</v>
      </c>
      <c r="Q73">
        <v>3.5492338177805798</v>
      </c>
      <c r="R73">
        <v>6.7999474417119119</v>
      </c>
      <c r="S73">
        <v>4.2891000610997967</v>
      </c>
      <c r="T73">
        <v>0</v>
      </c>
      <c r="U73">
        <v>51.631065727634137</v>
      </c>
      <c r="V73">
        <v>4.2311594923857871</v>
      </c>
      <c r="W73">
        <v>9.520392090235255</v>
      </c>
      <c r="X73">
        <v>43.890055226843764</v>
      </c>
      <c r="Y73">
        <v>0</v>
      </c>
      <c r="Z73">
        <v>0</v>
      </c>
      <c r="AA73">
        <v>12.155246133333332</v>
      </c>
      <c r="AB73">
        <v>11.693614461071084</v>
      </c>
      <c r="AC73">
        <v>8.6012863039405776</v>
      </c>
      <c r="AD73">
        <v>10.815306702665678</v>
      </c>
      <c r="AE73">
        <v>14.629311858268325</v>
      </c>
      <c r="AF73">
        <v>5.2522469232002997</v>
      </c>
      <c r="AG73">
        <v>11.820761538544557</v>
      </c>
      <c r="AH73">
        <v>45.261163757672172</v>
      </c>
      <c r="AI73">
        <v>4.521273203355471</v>
      </c>
      <c r="AJ73">
        <v>0</v>
      </c>
      <c r="AK73">
        <v>15.208510731139718</v>
      </c>
      <c r="AL73">
        <v>0</v>
      </c>
      <c r="AM73">
        <v>0</v>
      </c>
      <c r="AN73">
        <v>0.97774252948289897</v>
      </c>
      <c r="AO73">
        <v>2.7876768400000005</v>
      </c>
      <c r="AP73">
        <v>3.4118138126760562</v>
      </c>
      <c r="AQ73">
        <v>11.411179397778476</v>
      </c>
      <c r="AR73">
        <v>9.474590702717391</v>
      </c>
      <c r="AS73">
        <v>6.3694467666950167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469.76417854338098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5.0400468734613479</v>
      </c>
      <c r="L74">
        <v>70.331744488862128</v>
      </c>
      <c r="M74">
        <v>27.220047392223883</v>
      </c>
      <c r="N74">
        <v>35.139106123687284</v>
      </c>
      <c r="O74">
        <v>0</v>
      </c>
      <c r="P74">
        <v>33.731108144914032</v>
      </c>
      <c r="Q74">
        <v>3.5492338177805798</v>
      </c>
      <c r="R74">
        <v>6.7999474417119119</v>
      </c>
      <c r="S74">
        <v>4.2891000610997967</v>
      </c>
      <c r="T74">
        <v>0</v>
      </c>
      <c r="U74">
        <v>51.631065727634137</v>
      </c>
      <c r="V74">
        <v>4.2311594923857871</v>
      </c>
      <c r="W74">
        <v>9.520392090235255</v>
      </c>
      <c r="X74">
        <v>43.890055226843764</v>
      </c>
      <c r="Y74">
        <v>0</v>
      </c>
      <c r="Z74">
        <v>0</v>
      </c>
      <c r="AA74">
        <v>12.155246133333332</v>
      </c>
      <c r="AB74">
        <v>11.693614461071084</v>
      </c>
      <c r="AC74">
        <v>8.6012863039405776</v>
      </c>
      <c r="AD74">
        <v>10.815306702665678</v>
      </c>
      <c r="AE74">
        <v>14.629311858268325</v>
      </c>
      <c r="AF74">
        <v>5.2522469232002997</v>
      </c>
      <c r="AG74">
        <v>11.820761538544557</v>
      </c>
      <c r="AH74">
        <v>45.261163757672172</v>
      </c>
      <c r="AI74">
        <v>4.8980458209650743</v>
      </c>
      <c r="AJ74">
        <v>0</v>
      </c>
      <c r="AK74">
        <v>15.208510731139718</v>
      </c>
      <c r="AL74">
        <v>0</v>
      </c>
      <c r="AM74">
        <v>0</v>
      </c>
      <c r="AN74">
        <v>0.97774252948289897</v>
      </c>
      <c r="AO74">
        <v>2.7546145380000007</v>
      </c>
      <c r="AP74">
        <v>3.4118138126760562</v>
      </c>
      <c r="AQ74">
        <v>11.411179397778476</v>
      </c>
      <c r="AR74">
        <v>9.474590702717391</v>
      </c>
      <c r="AS74">
        <v>6.3694467666950167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470.10788885899058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9.0399071598118894</v>
      </c>
      <c r="L75">
        <v>96.920005525261885</v>
      </c>
      <c r="M75">
        <v>27.220047392223883</v>
      </c>
      <c r="N75">
        <v>35.139106123687284</v>
      </c>
      <c r="O75">
        <v>0</v>
      </c>
      <c r="P75">
        <v>33.731108144914032</v>
      </c>
      <c r="Q75">
        <v>6.2057971545706367</v>
      </c>
      <c r="R75">
        <v>12.218063360310421</v>
      </c>
      <c r="S75">
        <v>7.4851067131922555</v>
      </c>
      <c r="T75">
        <v>0</v>
      </c>
      <c r="U75">
        <v>51.631065727634137</v>
      </c>
      <c r="V75">
        <v>4.2311594923857871</v>
      </c>
      <c r="W75">
        <v>9.520392090235255</v>
      </c>
      <c r="X75">
        <v>43.890055226843764</v>
      </c>
      <c r="Y75">
        <v>0</v>
      </c>
      <c r="Z75">
        <v>0</v>
      </c>
      <c r="AA75">
        <v>12.155246133333332</v>
      </c>
      <c r="AB75">
        <v>11.693614461071084</v>
      </c>
      <c r="AC75">
        <v>8.6012863039405776</v>
      </c>
      <c r="AD75">
        <v>10.815306702665678</v>
      </c>
      <c r="AE75">
        <v>14.629311858268325</v>
      </c>
      <c r="AF75">
        <v>5.2522469232002997</v>
      </c>
      <c r="AG75">
        <v>11.820761538544557</v>
      </c>
      <c r="AH75">
        <v>45.261163757672172</v>
      </c>
      <c r="AI75">
        <v>5.6515913121900283</v>
      </c>
      <c r="AJ75">
        <v>0</v>
      </c>
      <c r="AK75">
        <v>15.208510731139718</v>
      </c>
      <c r="AL75">
        <v>0</v>
      </c>
      <c r="AM75">
        <v>0</v>
      </c>
      <c r="AN75">
        <v>0.97774252948289897</v>
      </c>
      <c r="AO75">
        <v>2.7380835404000003</v>
      </c>
      <c r="AP75">
        <v>0.53072672261806131</v>
      </c>
      <c r="AQ75">
        <v>15.065740378389862</v>
      </c>
      <c r="AR75">
        <v>9.474590702717391</v>
      </c>
      <c r="AS75">
        <v>5.9713560047986576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513.0790937115039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9.0399071598118894</v>
      </c>
      <c r="L76">
        <v>193.84246415780822</v>
      </c>
      <c r="M76">
        <v>27.220047392223883</v>
      </c>
      <c r="N76">
        <v>35.139106123687284</v>
      </c>
      <c r="O76">
        <v>0</v>
      </c>
      <c r="P76">
        <v>33.731108144914032</v>
      </c>
      <c r="Q76">
        <v>6.4651781618743343</v>
      </c>
      <c r="R76">
        <v>12.548245844576362</v>
      </c>
      <c r="S76">
        <v>7.8075109840241801</v>
      </c>
      <c r="T76">
        <v>0</v>
      </c>
      <c r="U76">
        <v>51.631065727634137</v>
      </c>
      <c r="V76">
        <v>4.2311594923857871</v>
      </c>
      <c r="W76">
        <v>9.520392090235255</v>
      </c>
      <c r="X76">
        <v>43.890055226843764</v>
      </c>
      <c r="Y76">
        <v>0</v>
      </c>
      <c r="Z76">
        <v>0</v>
      </c>
      <c r="AA76">
        <v>12.155246133333332</v>
      </c>
      <c r="AB76">
        <v>11.693614461071084</v>
      </c>
      <c r="AC76">
        <v>8.6012863039405776</v>
      </c>
      <c r="AD76">
        <v>10.815306702665678</v>
      </c>
      <c r="AE76">
        <v>14.629311858268325</v>
      </c>
      <c r="AF76">
        <v>7.8783702535996509</v>
      </c>
      <c r="AG76">
        <v>11.820761538544557</v>
      </c>
      <c r="AH76">
        <v>45.261163757672172</v>
      </c>
      <c r="AI76">
        <v>19.35707733431558</v>
      </c>
      <c r="AJ76">
        <v>0</v>
      </c>
      <c r="AK76">
        <v>15.208510731139718</v>
      </c>
      <c r="AL76">
        <v>0</v>
      </c>
      <c r="AM76">
        <v>0</v>
      </c>
      <c r="AN76">
        <v>0.97774252948289897</v>
      </c>
      <c r="AO76">
        <v>2.6623880036000007</v>
      </c>
      <c r="AP76">
        <v>0.53072672261806131</v>
      </c>
      <c r="AQ76">
        <v>15.065740378389862</v>
      </c>
      <c r="AR76">
        <v>9.474590702717391</v>
      </c>
      <c r="AS76">
        <v>5.9713560047986576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627.16943392217672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9.0397423914442925</v>
      </c>
      <c r="L77">
        <v>290.76654048261418</v>
      </c>
      <c r="M77">
        <v>27.220047392223883</v>
      </c>
      <c r="N77">
        <v>35.139106123687284</v>
      </c>
      <c r="O77">
        <v>0</v>
      </c>
      <c r="P77">
        <v>33.731108144914032</v>
      </c>
      <c r="Q77">
        <v>6.4602047777777782</v>
      </c>
      <c r="R77">
        <v>12.379727275970113</v>
      </c>
      <c r="S77">
        <v>7.8077301812596005</v>
      </c>
      <c r="T77">
        <v>0</v>
      </c>
      <c r="U77">
        <v>51.631065727634137</v>
      </c>
      <c r="V77">
        <v>4.2311594923857871</v>
      </c>
      <c r="W77">
        <v>9.520392090235255</v>
      </c>
      <c r="X77">
        <v>43.890055226843764</v>
      </c>
      <c r="Y77">
        <v>0</v>
      </c>
      <c r="Z77">
        <v>1.9298753181818185</v>
      </c>
      <c r="AA77">
        <v>12.155246133333332</v>
      </c>
      <c r="AB77">
        <v>11.693614461071084</v>
      </c>
      <c r="AC77">
        <v>8.6012863039405776</v>
      </c>
      <c r="AD77">
        <v>10.815306702665678</v>
      </c>
      <c r="AE77">
        <v>14.629311858268325</v>
      </c>
      <c r="AF77">
        <v>10.504493846400599</v>
      </c>
      <c r="AG77">
        <v>11.820761538544557</v>
      </c>
      <c r="AH77">
        <v>45.261163757672172</v>
      </c>
      <c r="AI77">
        <v>19.35707733431558</v>
      </c>
      <c r="AJ77">
        <v>0</v>
      </c>
      <c r="AK77">
        <v>15.208510731139718</v>
      </c>
      <c r="AL77">
        <v>0</v>
      </c>
      <c r="AM77">
        <v>0</v>
      </c>
      <c r="AN77">
        <v>0.97774252948289897</v>
      </c>
      <c r="AO77">
        <v>2.4622740220000008</v>
      </c>
      <c r="AP77">
        <v>0.53072672261806131</v>
      </c>
      <c r="AQ77">
        <v>15.065740378389862</v>
      </c>
      <c r="AR77">
        <v>9.474590702717391</v>
      </c>
      <c r="AS77">
        <v>5.9713560047986576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728.27595765253056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9.0398069449307599</v>
      </c>
      <c r="L78">
        <v>317.84104524268508</v>
      </c>
      <c r="M78">
        <v>27.220047392223883</v>
      </c>
      <c r="N78">
        <v>35.139106123687284</v>
      </c>
      <c r="O78">
        <v>0</v>
      </c>
      <c r="P78">
        <v>33.731108144914032</v>
      </c>
      <c r="Q78">
        <v>6.4602047777777782</v>
      </c>
      <c r="R78">
        <v>12.379727275970113</v>
      </c>
      <c r="S78">
        <v>7.8077301812596005</v>
      </c>
      <c r="T78">
        <v>0</v>
      </c>
      <c r="U78">
        <v>51.631065727634137</v>
      </c>
      <c r="V78">
        <v>4.2311594923857871</v>
      </c>
      <c r="W78">
        <v>9.520392090235255</v>
      </c>
      <c r="X78">
        <v>43.890055226843764</v>
      </c>
      <c r="Y78">
        <v>0</v>
      </c>
      <c r="Z78">
        <v>5.8189252499999995</v>
      </c>
      <c r="AA78">
        <v>12.471282542616034</v>
      </c>
      <c r="AB78">
        <v>12.072354820168593</v>
      </c>
      <c r="AC78">
        <v>8.6012863039405776</v>
      </c>
      <c r="AD78">
        <v>10.815306702665678</v>
      </c>
      <c r="AE78">
        <v>14.629311858268325</v>
      </c>
      <c r="AF78">
        <v>11.554943336001299</v>
      </c>
      <c r="AG78">
        <v>11.820761538544557</v>
      </c>
      <c r="AH78">
        <v>45.77963511449957</v>
      </c>
      <c r="AI78">
        <v>19.35707733431558</v>
      </c>
      <c r="AJ78">
        <v>0</v>
      </c>
      <c r="AK78">
        <v>15.208510731139718</v>
      </c>
      <c r="AL78">
        <v>0</v>
      </c>
      <c r="AM78">
        <v>2.3671283130284966</v>
      </c>
      <c r="AN78">
        <v>0.97774252948289897</v>
      </c>
      <c r="AO78">
        <v>2.3752679964000007</v>
      </c>
      <c r="AP78">
        <v>2.805269162137531</v>
      </c>
      <c r="AQ78">
        <v>15.065740378389862</v>
      </c>
      <c r="AR78">
        <v>9.474590702717391</v>
      </c>
      <c r="AS78">
        <v>9.5541700209080798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769.64075325577176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9.0300409978072995</v>
      </c>
      <c r="L79">
        <v>317.84955478315783</v>
      </c>
      <c r="M79">
        <v>27.220047392223883</v>
      </c>
      <c r="N79">
        <v>35.139106123687284</v>
      </c>
      <c r="O79">
        <v>0</v>
      </c>
      <c r="P79">
        <v>33.731108144914032</v>
      </c>
      <c r="Q79">
        <v>6.4587603783783791</v>
      </c>
      <c r="R79">
        <v>12.375805371618416</v>
      </c>
      <c r="S79">
        <v>7.8072356055493062</v>
      </c>
      <c r="T79">
        <v>0</v>
      </c>
      <c r="U79">
        <v>51.631065727634137</v>
      </c>
      <c r="V79">
        <v>4.2311594923857871</v>
      </c>
      <c r="W79">
        <v>9.520392090235255</v>
      </c>
      <c r="X79">
        <v>43.890055226843764</v>
      </c>
      <c r="Y79">
        <v>0</v>
      </c>
      <c r="Z79">
        <v>5.8189252499999995</v>
      </c>
      <c r="AA79">
        <v>12.471282542616034</v>
      </c>
      <c r="AB79">
        <v>12.072354820168593</v>
      </c>
      <c r="AC79">
        <v>8.6012863039405776</v>
      </c>
      <c r="AD79">
        <v>10.815306702665678</v>
      </c>
      <c r="AE79">
        <v>14.629311858268325</v>
      </c>
      <c r="AF79">
        <v>11.554943336001299</v>
      </c>
      <c r="AG79">
        <v>11.820761538544557</v>
      </c>
      <c r="AH79">
        <v>45.77963511449957</v>
      </c>
      <c r="AI79">
        <v>19.35707733431558</v>
      </c>
      <c r="AJ79">
        <v>0</v>
      </c>
      <c r="AK79">
        <v>15.208510731139718</v>
      </c>
      <c r="AL79">
        <v>0</v>
      </c>
      <c r="AM79">
        <v>4.6869141578070144</v>
      </c>
      <c r="AN79">
        <v>0.97774252948289897</v>
      </c>
      <c r="AO79">
        <v>2.3412484784000007</v>
      </c>
      <c r="AP79">
        <v>2.805269162137531</v>
      </c>
      <c r="AQ79">
        <v>15.065740378389862</v>
      </c>
      <c r="AR79">
        <v>9.474590702717391</v>
      </c>
      <c r="AS79">
        <v>9.5541700209080798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771.91940229643797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9.0300371464521536</v>
      </c>
      <c r="L80">
        <v>317.84955478315783</v>
      </c>
      <c r="M80">
        <v>27.220047392223883</v>
      </c>
      <c r="N80">
        <v>35.139106123687284</v>
      </c>
      <c r="O80">
        <v>0</v>
      </c>
      <c r="P80">
        <v>33.731108144914032</v>
      </c>
      <c r="Q80">
        <v>6.4587603783783791</v>
      </c>
      <c r="R80">
        <v>12.375805371618416</v>
      </c>
      <c r="S80">
        <v>7.8072356055493062</v>
      </c>
      <c r="T80">
        <v>0</v>
      </c>
      <c r="U80">
        <v>51.631065727634137</v>
      </c>
      <c r="V80">
        <v>4.2311594923857871</v>
      </c>
      <c r="W80">
        <v>9.520392090235255</v>
      </c>
      <c r="X80">
        <v>43.890055226843764</v>
      </c>
      <c r="Y80">
        <v>0</v>
      </c>
      <c r="Z80">
        <v>5.8189252499999995</v>
      </c>
      <c r="AA80">
        <v>12.471282542616034</v>
      </c>
      <c r="AB80">
        <v>12.072354820168593</v>
      </c>
      <c r="AC80">
        <v>8.6012863039405776</v>
      </c>
      <c r="AD80">
        <v>10.815306702665678</v>
      </c>
      <c r="AE80">
        <v>14.629311858268325</v>
      </c>
      <c r="AF80">
        <v>11.554943336001299</v>
      </c>
      <c r="AG80">
        <v>11.820761538544557</v>
      </c>
      <c r="AH80">
        <v>45.77963511449957</v>
      </c>
      <c r="AI80">
        <v>19.35707733431558</v>
      </c>
      <c r="AJ80">
        <v>0</v>
      </c>
      <c r="AK80">
        <v>15.208510731139718</v>
      </c>
      <c r="AL80">
        <v>0</v>
      </c>
      <c r="AM80">
        <v>4.6869141578070144</v>
      </c>
      <c r="AN80">
        <v>0.97774252948289897</v>
      </c>
      <c r="AO80">
        <v>2.3752679964000007</v>
      </c>
      <c r="AP80">
        <v>2.805269162137531</v>
      </c>
      <c r="AQ80">
        <v>15.065740378389862</v>
      </c>
      <c r="AR80">
        <v>9.474590702717391</v>
      </c>
      <c r="AS80">
        <v>9.5541700209080798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771.95341796308287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9.030033956555803</v>
      </c>
      <c r="L81">
        <v>317.84955478315783</v>
      </c>
      <c r="M81">
        <v>27.220047392223883</v>
      </c>
      <c r="N81">
        <v>35.139106123687284</v>
      </c>
      <c r="O81">
        <v>0</v>
      </c>
      <c r="P81">
        <v>33.731108144914032</v>
      </c>
      <c r="Q81">
        <v>5.9987189349112437</v>
      </c>
      <c r="R81">
        <v>12.375805371618416</v>
      </c>
      <c r="S81">
        <v>7.8072356055493062</v>
      </c>
      <c r="T81">
        <v>0</v>
      </c>
      <c r="U81">
        <v>51.631065727634137</v>
      </c>
      <c r="V81">
        <v>4.2311594923857871</v>
      </c>
      <c r="W81">
        <v>9.520392090235255</v>
      </c>
      <c r="X81">
        <v>43.890055226843764</v>
      </c>
      <c r="Y81">
        <v>0</v>
      </c>
      <c r="Z81">
        <v>5.8189252499999995</v>
      </c>
      <c r="AA81">
        <v>12.471282542616034</v>
      </c>
      <c r="AB81">
        <v>12.072354820168593</v>
      </c>
      <c r="AC81">
        <v>8.6012863039405776</v>
      </c>
      <c r="AD81">
        <v>10.815306702665678</v>
      </c>
      <c r="AE81">
        <v>14.629311858268325</v>
      </c>
      <c r="AF81">
        <v>11.554943336001299</v>
      </c>
      <c r="AG81">
        <v>11.820761538544557</v>
      </c>
      <c r="AH81">
        <v>45.77963511449957</v>
      </c>
      <c r="AI81">
        <v>19.35707733431558</v>
      </c>
      <c r="AJ81">
        <v>0</v>
      </c>
      <c r="AK81">
        <v>15.208510731139718</v>
      </c>
      <c r="AL81">
        <v>0</v>
      </c>
      <c r="AM81">
        <v>4.6869141578070144</v>
      </c>
      <c r="AN81">
        <v>0.97774252948289897</v>
      </c>
      <c r="AO81">
        <v>2.4222510416000005</v>
      </c>
      <c r="AP81">
        <v>2.805269162137531</v>
      </c>
      <c r="AQ81">
        <v>15.065740378389862</v>
      </c>
      <c r="AR81">
        <v>9.474590702717391</v>
      </c>
      <c r="AS81">
        <v>9.5541700209080798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771.54035637491938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9.0300678907265208</v>
      </c>
      <c r="L82">
        <v>317.85183059026946</v>
      </c>
      <c r="M82">
        <v>27.220047392223883</v>
      </c>
      <c r="N82">
        <v>35.139106123687284</v>
      </c>
      <c r="O82">
        <v>0</v>
      </c>
      <c r="P82">
        <v>33.731108144914032</v>
      </c>
      <c r="Q82">
        <v>5.9987189349112437</v>
      </c>
      <c r="R82">
        <v>12.375805371618416</v>
      </c>
      <c r="S82">
        <v>7.8072356055493062</v>
      </c>
      <c r="T82">
        <v>0</v>
      </c>
      <c r="U82">
        <v>51.631065727634137</v>
      </c>
      <c r="V82">
        <v>4.2311594923857871</v>
      </c>
      <c r="W82">
        <v>9.520392090235255</v>
      </c>
      <c r="X82">
        <v>43.890055226843764</v>
      </c>
      <c r="Y82">
        <v>0</v>
      </c>
      <c r="Z82">
        <v>5.8189252499999995</v>
      </c>
      <c r="AA82">
        <v>12.471282542616034</v>
      </c>
      <c r="AB82">
        <v>12.072354820168593</v>
      </c>
      <c r="AC82">
        <v>8.6012863039405776</v>
      </c>
      <c r="AD82">
        <v>10.815306702665678</v>
      </c>
      <c r="AE82">
        <v>14.629311858268325</v>
      </c>
      <c r="AF82">
        <v>11.554943336001299</v>
      </c>
      <c r="AG82">
        <v>11.820761538544557</v>
      </c>
      <c r="AH82">
        <v>45.77963511449957</v>
      </c>
      <c r="AI82">
        <v>2.2606364736748619</v>
      </c>
      <c r="AJ82">
        <v>0</v>
      </c>
      <c r="AK82">
        <v>15.208510731139718</v>
      </c>
      <c r="AL82">
        <v>0</v>
      </c>
      <c r="AM82">
        <v>4.6869141578070144</v>
      </c>
      <c r="AN82">
        <v>0.97774252948289897</v>
      </c>
      <c r="AO82">
        <v>2.4546175212000008</v>
      </c>
      <c r="AP82">
        <v>2.805269162137531</v>
      </c>
      <c r="AQ82">
        <v>15.065740378389862</v>
      </c>
      <c r="AR82">
        <v>9.474590702717391</v>
      </c>
      <c r="AS82">
        <v>6.5684917602398585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751.49291347449287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8.7800806932808886</v>
      </c>
      <c r="L83">
        <v>317.84658663623645</v>
      </c>
      <c r="M83">
        <v>27.220047392223883</v>
      </c>
      <c r="N83">
        <v>35.139106123687284</v>
      </c>
      <c r="O83">
        <v>0</v>
      </c>
      <c r="P83">
        <v>33.731108144914032</v>
      </c>
      <c r="Q83">
        <v>5.9987189349112437</v>
      </c>
      <c r="R83">
        <v>12.375805371618416</v>
      </c>
      <c r="S83">
        <v>7.8072356055493062</v>
      </c>
      <c r="T83">
        <v>0</v>
      </c>
      <c r="U83">
        <v>51.631065727634137</v>
      </c>
      <c r="V83">
        <v>4.2311594923857871</v>
      </c>
      <c r="W83">
        <v>9.520392090235255</v>
      </c>
      <c r="X83">
        <v>43.890055226843764</v>
      </c>
      <c r="Y83">
        <v>0</v>
      </c>
      <c r="Z83">
        <v>5.8189252499999995</v>
      </c>
      <c r="AA83">
        <v>12.471282542616034</v>
      </c>
      <c r="AB83">
        <v>12.072354820168593</v>
      </c>
      <c r="AC83">
        <v>8.6012863039405776</v>
      </c>
      <c r="AD83">
        <v>10.815306702665678</v>
      </c>
      <c r="AE83">
        <v>14.629311858268325</v>
      </c>
      <c r="AF83">
        <v>11.554943336001299</v>
      </c>
      <c r="AG83">
        <v>11.820761538544557</v>
      </c>
      <c r="AH83">
        <v>45.77963511449957</v>
      </c>
      <c r="AI83">
        <v>4.521273203355471</v>
      </c>
      <c r="AJ83">
        <v>0</v>
      </c>
      <c r="AK83">
        <v>15.208510731139718</v>
      </c>
      <c r="AL83">
        <v>0</v>
      </c>
      <c r="AM83">
        <v>4.6869141578070144</v>
      </c>
      <c r="AN83">
        <v>0.97774252948289897</v>
      </c>
      <c r="AO83">
        <v>2.5133467112000001</v>
      </c>
      <c r="AP83">
        <v>2.805269162137531</v>
      </c>
      <c r="AQ83">
        <v>15.065740378389862</v>
      </c>
      <c r="AR83">
        <v>9.474590702717391</v>
      </c>
      <c r="AS83">
        <v>6.5684917602398585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753.5570482426948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9.029945919268128</v>
      </c>
      <c r="L84">
        <v>317.84658663623645</v>
      </c>
      <c r="M84">
        <v>27.220047392223883</v>
      </c>
      <c r="N84">
        <v>35.139106123687284</v>
      </c>
      <c r="O84">
        <v>0</v>
      </c>
      <c r="P84">
        <v>33.731108144914032</v>
      </c>
      <c r="Q84">
        <v>5.9987189349112437</v>
      </c>
      <c r="R84">
        <v>12.375805371618416</v>
      </c>
      <c r="S84">
        <v>7.8072356055493062</v>
      </c>
      <c r="T84">
        <v>0</v>
      </c>
      <c r="U84">
        <v>51.631065727634137</v>
      </c>
      <c r="V84">
        <v>4.2311594923857871</v>
      </c>
      <c r="W84">
        <v>9.520392090235255</v>
      </c>
      <c r="X84">
        <v>43.890055226843764</v>
      </c>
      <c r="Y84">
        <v>0</v>
      </c>
      <c r="Z84">
        <v>5.8189252499999995</v>
      </c>
      <c r="AA84">
        <v>12.471282542616034</v>
      </c>
      <c r="AB84">
        <v>12.072354820168593</v>
      </c>
      <c r="AC84">
        <v>8.6012863039405776</v>
      </c>
      <c r="AD84">
        <v>10.815306702665678</v>
      </c>
      <c r="AE84">
        <v>14.629311858268325</v>
      </c>
      <c r="AF84">
        <v>11.554943336001299</v>
      </c>
      <c r="AG84">
        <v>11.820761538544557</v>
      </c>
      <c r="AH84">
        <v>45.77963511449957</v>
      </c>
      <c r="AI84">
        <v>4.521273203355471</v>
      </c>
      <c r="AJ84">
        <v>0</v>
      </c>
      <c r="AK84">
        <v>15.208510731139718</v>
      </c>
      <c r="AL84">
        <v>0</v>
      </c>
      <c r="AM84">
        <v>4.6869141578070144</v>
      </c>
      <c r="AN84">
        <v>0.97774252948289897</v>
      </c>
      <c r="AO84">
        <v>2.5133467112000001</v>
      </c>
      <c r="AP84">
        <v>2.805269162137531</v>
      </c>
      <c r="AQ84">
        <v>15.065740378389862</v>
      </c>
      <c r="AR84">
        <v>9.474590702717391</v>
      </c>
      <c r="AS84">
        <v>6.5684917602398585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753.80691346868207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9.029945919268128</v>
      </c>
      <c r="L85">
        <v>317.84658663623645</v>
      </c>
      <c r="M85">
        <v>27.220047392223883</v>
      </c>
      <c r="N85">
        <v>35.139106123687284</v>
      </c>
      <c r="O85">
        <v>0</v>
      </c>
      <c r="P85">
        <v>33.731108144914032</v>
      </c>
      <c r="Q85">
        <v>5.9987189349112437</v>
      </c>
      <c r="R85">
        <v>12.375805371618416</v>
      </c>
      <c r="S85">
        <v>7.8072356055493062</v>
      </c>
      <c r="T85">
        <v>0</v>
      </c>
      <c r="U85">
        <v>51.631065727634137</v>
      </c>
      <c r="V85">
        <v>4.2311594923857871</v>
      </c>
      <c r="W85">
        <v>9.520392090235255</v>
      </c>
      <c r="X85">
        <v>43.890055226843764</v>
      </c>
      <c r="Y85">
        <v>0</v>
      </c>
      <c r="Z85">
        <v>5.8189252499999995</v>
      </c>
      <c r="AA85">
        <v>12.471282542616034</v>
      </c>
      <c r="AB85">
        <v>12.072354820168593</v>
      </c>
      <c r="AC85">
        <v>8.6012863039405776</v>
      </c>
      <c r="AD85">
        <v>10.815306702665678</v>
      </c>
      <c r="AE85">
        <v>14.629311858268325</v>
      </c>
      <c r="AF85">
        <v>11.554943336001299</v>
      </c>
      <c r="AG85">
        <v>11.820761538544557</v>
      </c>
      <c r="AH85">
        <v>45.77963511449957</v>
      </c>
      <c r="AI85">
        <v>4.521273203355471</v>
      </c>
      <c r="AJ85">
        <v>0</v>
      </c>
      <c r="AK85">
        <v>15.208510731139718</v>
      </c>
      <c r="AL85">
        <v>0</v>
      </c>
      <c r="AM85">
        <v>4.6869141578070144</v>
      </c>
      <c r="AN85">
        <v>0.97774252948289897</v>
      </c>
      <c r="AO85">
        <v>2.5133467112000001</v>
      </c>
      <c r="AP85">
        <v>2.805269162137531</v>
      </c>
      <c r="AQ85">
        <v>15.065740378389862</v>
      </c>
      <c r="AR85">
        <v>9.474590702717391</v>
      </c>
      <c r="AS85">
        <v>6.5684917602398585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753.80691346868207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9.029945919268128</v>
      </c>
      <c r="L86">
        <v>317.84658663623645</v>
      </c>
      <c r="M86">
        <v>27.220047392223883</v>
      </c>
      <c r="N86">
        <v>35.139106123687284</v>
      </c>
      <c r="O86">
        <v>0</v>
      </c>
      <c r="P86">
        <v>33.731108144914032</v>
      </c>
      <c r="Q86">
        <v>5.9987189349112437</v>
      </c>
      <c r="R86">
        <v>12.375805371618416</v>
      </c>
      <c r="S86">
        <v>7.8072356055493062</v>
      </c>
      <c r="T86">
        <v>0</v>
      </c>
      <c r="U86">
        <v>51.631065727634137</v>
      </c>
      <c r="V86">
        <v>4.2311594923857871</v>
      </c>
      <c r="W86">
        <v>9.520392090235255</v>
      </c>
      <c r="X86">
        <v>43.890055226843764</v>
      </c>
      <c r="Y86">
        <v>0</v>
      </c>
      <c r="Z86">
        <v>0.97665750000000007</v>
      </c>
      <c r="AA86">
        <v>12.471282542616034</v>
      </c>
      <c r="AB86">
        <v>11.693614461071084</v>
      </c>
      <c r="AC86">
        <v>8.6012863039405776</v>
      </c>
      <c r="AD86">
        <v>10.815306702665678</v>
      </c>
      <c r="AE86">
        <v>14.629311858268325</v>
      </c>
      <c r="AF86">
        <v>9.920911117335498</v>
      </c>
      <c r="AG86">
        <v>11.820761538544557</v>
      </c>
      <c r="AH86">
        <v>45.261163757672172</v>
      </c>
      <c r="AI86">
        <v>4.521273203355471</v>
      </c>
      <c r="AJ86">
        <v>0</v>
      </c>
      <c r="AK86">
        <v>15.208510731139718</v>
      </c>
      <c r="AL86">
        <v>0</v>
      </c>
      <c r="AM86">
        <v>2.3671283130284966</v>
      </c>
      <c r="AN86">
        <v>0.97774252948289897</v>
      </c>
      <c r="AO86">
        <v>2.5408405932000004</v>
      </c>
      <c r="AP86">
        <v>2.805269162137531</v>
      </c>
      <c r="AQ86">
        <v>15.065740378389862</v>
      </c>
      <c r="AR86">
        <v>9.474590702717391</v>
      </c>
      <c r="AS86">
        <v>6.5684917602398585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744.14110982131285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9.029945919268128</v>
      </c>
      <c r="L87">
        <v>317.84658663623645</v>
      </c>
      <c r="M87">
        <v>27.220047392223883</v>
      </c>
      <c r="N87">
        <v>35.139106123687284</v>
      </c>
      <c r="O87">
        <v>0</v>
      </c>
      <c r="P87">
        <v>33.731108144914032</v>
      </c>
      <c r="Q87">
        <v>5.9987189349112437</v>
      </c>
      <c r="R87">
        <v>12.375805371618416</v>
      </c>
      <c r="S87">
        <v>7.8072356055493062</v>
      </c>
      <c r="T87">
        <v>0</v>
      </c>
      <c r="U87">
        <v>51.631065727634137</v>
      </c>
      <c r="V87">
        <v>4.2311594923857871</v>
      </c>
      <c r="W87">
        <v>9.520392090235255</v>
      </c>
      <c r="X87">
        <v>43.890055226843764</v>
      </c>
      <c r="Y87">
        <v>0</v>
      </c>
      <c r="Z87">
        <v>0.97665750000000007</v>
      </c>
      <c r="AA87">
        <v>12.471282542616034</v>
      </c>
      <c r="AB87">
        <v>11.693614461071084</v>
      </c>
      <c r="AC87">
        <v>8.6012863039405776</v>
      </c>
      <c r="AD87">
        <v>10.815306702665678</v>
      </c>
      <c r="AE87">
        <v>14.629311858268325</v>
      </c>
      <c r="AF87">
        <v>9.920911117335498</v>
      </c>
      <c r="AG87">
        <v>11.820761538544557</v>
      </c>
      <c r="AH87">
        <v>45.261163757672172</v>
      </c>
      <c r="AI87">
        <v>4.521273203355471</v>
      </c>
      <c r="AJ87">
        <v>0</v>
      </c>
      <c r="AK87">
        <v>15.208510731139718</v>
      </c>
      <c r="AL87">
        <v>0</v>
      </c>
      <c r="AM87">
        <v>2.3671283130284966</v>
      </c>
      <c r="AN87">
        <v>0.97774252948289897</v>
      </c>
      <c r="AO87">
        <v>2.4953363240000006</v>
      </c>
      <c r="AP87">
        <v>2.805269162137531</v>
      </c>
      <c r="AQ87">
        <v>15.065740378389862</v>
      </c>
      <c r="AR87">
        <v>9.474590702717391</v>
      </c>
      <c r="AS87">
        <v>6.5684917602398585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744.09560555211294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9.029945919268128</v>
      </c>
      <c r="L88">
        <v>317.84658663623645</v>
      </c>
      <c r="M88">
        <v>27.220047392223883</v>
      </c>
      <c r="N88">
        <v>35.139106123687284</v>
      </c>
      <c r="O88">
        <v>0</v>
      </c>
      <c r="P88">
        <v>33.731108144914032</v>
      </c>
      <c r="Q88">
        <v>5.9987189349112437</v>
      </c>
      <c r="R88">
        <v>12.375805371618416</v>
      </c>
      <c r="S88">
        <v>7.8072356055493062</v>
      </c>
      <c r="T88">
        <v>0</v>
      </c>
      <c r="U88">
        <v>51.631065727634137</v>
      </c>
      <c r="V88">
        <v>4.2311594923857871</v>
      </c>
      <c r="W88">
        <v>9.520392090235255</v>
      </c>
      <c r="X88">
        <v>43.890055226843764</v>
      </c>
      <c r="Y88">
        <v>0</v>
      </c>
      <c r="Z88">
        <v>0.97665750000000007</v>
      </c>
      <c r="AA88">
        <v>12.471282542616034</v>
      </c>
      <c r="AB88">
        <v>11.693614461071084</v>
      </c>
      <c r="AC88">
        <v>8.6012863039405776</v>
      </c>
      <c r="AD88">
        <v>10.815306702665678</v>
      </c>
      <c r="AE88">
        <v>14.629311858268325</v>
      </c>
      <c r="AF88">
        <v>9.920911117335498</v>
      </c>
      <c r="AG88">
        <v>11.820761538544557</v>
      </c>
      <c r="AH88">
        <v>45.261163757672172</v>
      </c>
      <c r="AI88">
        <v>4.521273203355471</v>
      </c>
      <c r="AJ88">
        <v>0</v>
      </c>
      <c r="AK88">
        <v>15.208510731139718</v>
      </c>
      <c r="AL88">
        <v>0</v>
      </c>
      <c r="AM88">
        <v>2.3671283130284966</v>
      </c>
      <c r="AN88">
        <v>0.97774252948289897</v>
      </c>
      <c r="AO88">
        <v>2.5146518384000007</v>
      </c>
      <c r="AP88">
        <v>2.805269162137531</v>
      </c>
      <c r="AQ88">
        <v>15.065740378389862</v>
      </c>
      <c r="AR88">
        <v>9.474590702717391</v>
      </c>
      <c r="AS88">
        <v>6.5684917602398585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744.11492106651292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9.029945919268128</v>
      </c>
      <c r="L89">
        <v>317.84658663623645</v>
      </c>
      <c r="M89">
        <v>27.220047392223883</v>
      </c>
      <c r="N89">
        <v>35.139106123687284</v>
      </c>
      <c r="O89">
        <v>0</v>
      </c>
      <c r="P89">
        <v>33.731108144914032</v>
      </c>
      <c r="Q89">
        <v>5.9987189349112437</v>
      </c>
      <c r="R89">
        <v>12.375805371618416</v>
      </c>
      <c r="S89">
        <v>7.8072356055493062</v>
      </c>
      <c r="T89">
        <v>0</v>
      </c>
      <c r="U89">
        <v>51.631065727634137</v>
      </c>
      <c r="V89">
        <v>4.2311594923857871</v>
      </c>
      <c r="W89">
        <v>9.520392090235255</v>
      </c>
      <c r="X89">
        <v>43.890055226843764</v>
      </c>
      <c r="Y89">
        <v>0</v>
      </c>
      <c r="Z89">
        <v>0.97665750000000007</v>
      </c>
      <c r="AA89">
        <v>12.471282542616034</v>
      </c>
      <c r="AB89">
        <v>11.693614461071084</v>
      </c>
      <c r="AC89">
        <v>8.6012863039405776</v>
      </c>
      <c r="AD89">
        <v>10.815306702665678</v>
      </c>
      <c r="AE89">
        <v>14.629311858268325</v>
      </c>
      <c r="AF89">
        <v>9.920911117335498</v>
      </c>
      <c r="AG89">
        <v>11.820761538544557</v>
      </c>
      <c r="AH89">
        <v>45.261163757672172</v>
      </c>
      <c r="AI89">
        <v>4.521273203355471</v>
      </c>
      <c r="AJ89">
        <v>0</v>
      </c>
      <c r="AK89">
        <v>15.208510731139718</v>
      </c>
      <c r="AL89">
        <v>0</v>
      </c>
      <c r="AM89">
        <v>2.3671283130284966</v>
      </c>
      <c r="AN89">
        <v>0.97774252948289897</v>
      </c>
      <c r="AO89">
        <v>2.5825166120000005</v>
      </c>
      <c r="AP89">
        <v>2.805269162137531</v>
      </c>
      <c r="AQ89">
        <v>15.065740378389862</v>
      </c>
      <c r="AR89">
        <v>9.474590702717391</v>
      </c>
      <c r="AS89">
        <v>6.5684917602398585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744.18278584011284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9.029945919268128</v>
      </c>
      <c r="L90">
        <v>317.84658663623645</v>
      </c>
      <c r="M90">
        <v>27.220047392223883</v>
      </c>
      <c r="N90">
        <v>35.139106123687284</v>
      </c>
      <c r="O90">
        <v>0</v>
      </c>
      <c r="P90">
        <v>33.731108144914032</v>
      </c>
      <c r="Q90">
        <v>5.9987189349112437</v>
      </c>
      <c r="R90">
        <v>12.375805371618416</v>
      </c>
      <c r="S90">
        <v>7.8072356055493062</v>
      </c>
      <c r="T90">
        <v>0</v>
      </c>
      <c r="U90">
        <v>51.631065727634137</v>
      </c>
      <c r="V90">
        <v>4.2311594923857871</v>
      </c>
      <c r="W90">
        <v>9.520392090235255</v>
      </c>
      <c r="X90">
        <v>43.890055226843764</v>
      </c>
      <c r="Y90">
        <v>0</v>
      </c>
      <c r="Z90">
        <v>5.8189252499999995</v>
      </c>
      <c r="AA90">
        <v>12.471282542616034</v>
      </c>
      <c r="AB90">
        <v>12.072354820168593</v>
      </c>
      <c r="AC90">
        <v>8.6012863039405776</v>
      </c>
      <c r="AD90">
        <v>10.815306702665678</v>
      </c>
      <c r="AE90">
        <v>14.629311858268325</v>
      </c>
      <c r="AF90">
        <v>11.554943336001299</v>
      </c>
      <c r="AG90">
        <v>11.820761538544557</v>
      </c>
      <c r="AH90">
        <v>45.77963511449957</v>
      </c>
      <c r="AI90">
        <v>4.521273203355471</v>
      </c>
      <c r="AJ90">
        <v>0</v>
      </c>
      <c r="AK90">
        <v>15.208510731139718</v>
      </c>
      <c r="AL90">
        <v>0</v>
      </c>
      <c r="AM90">
        <v>4.6869141578070144</v>
      </c>
      <c r="AN90">
        <v>0.97774252948289897</v>
      </c>
      <c r="AO90">
        <v>2.6013967772000006</v>
      </c>
      <c r="AP90">
        <v>2.805269162137531</v>
      </c>
      <c r="AQ90">
        <v>15.065740378389862</v>
      </c>
      <c r="AR90">
        <v>9.474590702717391</v>
      </c>
      <c r="AS90">
        <v>6.5684917602398585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753.89496353468201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9.029945919268128</v>
      </c>
      <c r="L91">
        <v>317.84658663623645</v>
      </c>
      <c r="M91">
        <v>27.220047392223883</v>
      </c>
      <c r="N91">
        <v>35.139106123687284</v>
      </c>
      <c r="O91">
        <v>0</v>
      </c>
      <c r="P91">
        <v>33.731108144914032</v>
      </c>
      <c r="Q91">
        <v>5.9987189349112437</v>
      </c>
      <c r="R91">
        <v>12.375805371618416</v>
      </c>
      <c r="S91">
        <v>7.8072356055493062</v>
      </c>
      <c r="T91">
        <v>0</v>
      </c>
      <c r="U91">
        <v>51.631065727634137</v>
      </c>
      <c r="V91">
        <v>4.2311594923857871</v>
      </c>
      <c r="W91">
        <v>9.520392090235255</v>
      </c>
      <c r="X91">
        <v>43.890055226843764</v>
      </c>
      <c r="Y91">
        <v>0</v>
      </c>
      <c r="Z91">
        <v>5.8189252499999995</v>
      </c>
      <c r="AA91">
        <v>12.471282542616034</v>
      </c>
      <c r="AB91">
        <v>12.072354820168593</v>
      </c>
      <c r="AC91">
        <v>8.6012863039405776</v>
      </c>
      <c r="AD91">
        <v>10.815306702665678</v>
      </c>
      <c r="AE91">
        <v>14.629311858268325</v>
      </c>
      <c r="AF91">
        <v>11.554943336001299</v>
      </c>
      <c r="AG91">
        <v>11.820761538544557</v>
      </c>
      <c r="AH91">
        <v>45.77963511449957</v>
      </c>
      <c r="AI91">
        <v>4.521273203355471</v>
      </c>
      <c r="AJ91">
        <v>0</v>
      </c>
      <c r="AK91">
        <v>15.208510731139718</v>
      </c>
      <c r="AL91">
        <v>0</v>
      </c>
      <c r="AM91">
        <v>4.6869141578070144</v>
      </c>
      <c r="AN91">
        <v>0.97774252948289897</v>
      </c>
      <c r="AO91">
        <v>2.6418548000000008</v>
      </c>
      <c r="AP91">
        <v>2.805269162137531</v>
      </c>
      <c r="AQ91">
        <v>15.065740378389862</v>
      </c>
      <c r="AR91">
        <v>10.944785547282608</v>
      </c>
      <c r="AS91">
        <v>6.5684917602398585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755.40561640204737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9.029945919268128</v>
      </c>
      <c r="L92">
        <v>317.84658663623645</v>
      </c>
      <c r="M92">
        <v>27.220047392223883</v>
      </c>
      <c r="N92">
        <v>35.139106123687284</v>
      </c>
      <c r="O92">
        <v>0</v>
      </c>
      <c r="P92">
        <v>33.731108144914032</v>
      </c>
      <c r="Q92">
        <v>5.9987189349112437</v>
      </c>
      <c r="R92">
        <v>12.375805371618416</v>
      </c>
      <c r="S92">
        <v>7.8072356055493062</v>
      </c>
      <c r="T92">
        <v>0</v>
      </c>
      <c r="U92">
        <v>51.631065727634137</v>
      </c>
      <c r="V92">
        <v>4.2311594923857871</v>
      </c>
      <c r="W92">
        <v>9.520392090235255</v>
      </c>
      <c r="X92">
        <v>43.890055226843764</v>
      </c>
      <c r="Y92">
        <v>0</v>
      </c>
      <c r="Z92">
        <v>5.8189252499999995</v>
      </c>
      <c r="AA92">
        <v>12.471282542616034</v>
      </c>
      <c r="AB92">
        <v>12.072354820168593</v>
      </c>
      <c r="AC92">
        <v>8.6012863039405776</v>
      </c>
      <c r="AD92">
        <v>10.815306702665678</v>
      </c>
      <c r="AE92">
        <v>14.629311858268325</v>
      </c>
      <c r="AF92">
        <v>11.554943336001299</v>
      </c>
      <c r="AG92">
        <v>11.820761538544557</v>
      </c>
      <c r="AH92">
        <v>45.77963511449957</v>
      </c>
      <c r="AI92">
        <v>4.521273203355471</v>
      </c>
      <c r="AJ92">
        <v>0</v>
      </c>
      <c r="AK92">
        <v>15.208510731139718</v>
      </c>
      <c r="AL92">
        <v>0</v>
      </c>
      <c r="AM92">
        <v>4.6869141578070144</v>
      </c>
      <c r="AN92">
        <v>0.97774252948289897</v>
      </c>
      <c r="AO92">
        <v>2.6877938048000005</v>
      </c>
      <c r="AP92">
        <v>2.805269162137531</v>
      </c>
      <c r="AQ92">
        <v>15.065740378389862</v>
      </c>
      <c r="AR92">
        <v>10.944785547282608</v>
      </c>
      <c r="AS92">
        <v>6.5684917602398585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755.45155540684732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9.029945919268128</v>
      </c>
      <c r="L93">
        <v>317.84658663623645</v>
      </c>
      <c r="M93">
        <v>27.220047392223883</v>
      </c>
      <c r="N93">
        <v>35.139106123687284</v>
      </c>
      <c r="O93">
        <v>0</v>
      </c>
      <c r="P93">
        <v>33.731108144914032</v>
      </c>
      <c r="Q93">
        <v>5.9987189349112437</v>
      </c>
      <c r="R93">
        <v>12.375805371618416</v>
      </c>
      <c r="S93">
        <v>7.8072356055493062</v>
      </c>
      <c r="T93">
        <v>0</v>
      </c>
      <c r="U93">
        <v>51.631065727634137</v>
      </c>
      <c r="V93">
        <v>4.2311594923857871</v>
      </c>
      <c r="W93">
        <v>9.520392090235255</v>
      </c>
      <c r="X93">
        <v>43.890055226843764</v>
      </c>
      <c r="Y93">
        <v>0</v>
      </c>
      <c r="Z93">
        <v>5.8189252499999995</v>
      </c>
      <c r="AA93">
        <v>12.471282542616034</v>
      </c>
      <c r="AB93">
        <v>12.072354820168593</v>
      </c>
      <c r="AC93">
        <v>8.6012863039405776</v>
      </c>
      <c r="AD93">
        <v>10.815306702665678</v>
      </c>
      <c r="AE93">
        <v>14.629311858268325</v>
      </c>
      <c r="AF93">
        <v>11.554943336001299</v>
      </c>
      <c r="AG93">
        <v>11.820761538544557</v>
      </c>
      <c r="AH93">
        <v>45.77963511449957</v>
      </c>
      <c r="AI93">
        <v>4.521273203355471</v>
      </c>
      <c r="AJ93">
        <v>0</v>
      </c>
      <c r="AK93">
        <v>15.208510731139718</v>
      </c>
      <c r="AL93">
        <v>0</v>
      </c>
      <c r="AM93">
        <v>4.6869141578070144</v>
      </c>
      <c r="AN93">
        <v>0.97774252948289897</v>
      </c>
      <c r="AO93">
        <v>2.7120687412000009</v>
      </c>
      <c r="AP93">
        <v>2.805269162137531</v>
      </c>
      <c r="AQ93">
        <v>15.065740378389862</v>
      </c>
      <c r="AR93">
        <v>12.251625750000001</v>
      </c>
      <c r="AS93">
        <v>6.5684917602398585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756.78267054596472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9.029945919268128</v>
      </c>
      <c r="L94">
        <v>317.84658663623645</v>
      </c>
      <c r="M94">
        <v>27.220047392223883</v>
      </c>
      <c r="N94">
        <v>35.139106123687284</v>
      </c>
      <c r="O94">
        <v>0</v>
      </c>
      <c r="P94">
        <v>33.731108144914032</v>
      </c>
      <c r="Q94">
        <v>5.9987189349112437</v>
      </c>
      <c r="R94">
        <v>12.375805371618416</v>
      </c>
      <c r="S94">
        <v>7.8072356055493062</v>
      </c>
      <c r="T94">
        <v>0</v>
      </c>
      <c r="U94">
        <v>51.631065727634137</v>
      </c>
      <c r="V94">
        <v>4.2311594923857871</v>
      </c>
      <c r="W94">
        <v>9.520392090235255</v>
      </c>
      <c r="X94">
        <v>43.890055226843764</v>
      </c>
      <c r="Y94">
        <v>0</v>
      </c>
      <c r="Z94">
        <v>1.9298753181818185</v>
      </c>
      <c r="AA94">
        <v>12.471282542616034</v>
      </c>
      <c r="AB94">
        <v>11.693614461071084</v>
      </c>
      <c r="AC94">
        <v>8.6012863039405776</v>
      </c>
      <c r="AD94">
        <v>10.815306702665678</v>
      </c>
      <c r="AE94">
        <v>14.629311858268325</v>
      </c>
      <c r="AF94">
        <v>9.920911117335498</v>
      </c>
      <c r="AG94">
        <v>11.820761538544557</v>
      </c>
      <c r="AH94">
        <v>45.261163757672172</v>
      </c>
      <c r="AI94">
        <v>4.521273203355471</v>
      </c>
      <c r="AJ94">
        <v>0</v>
      </c>
      <c r="AK94">
        <v>15.208510731139718</v>
      </c>
      <c r="AL94">
        <v>0</v>
      </c>
      <c r="AM94">
        <v>2.3671283130284966</v>
      </c>
      <c r="AN94">
        <v>0.97774252948289897</v>
      </c>
      <c r="AO94">
        <v>2.7409545748000004</v>
      </c>
      <c r="AP94">
        <v>2.805269162137531</v>
      </c>
      <c r="AQ94">
        <v>15.065740378389862</v>
      </c>
      <c r="AR94">
        <v>12.251625750000001</v>
      </c>
      <c r="AS94">
        <v>6.5684917602398585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748.07147666837739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9.029945919268128</v>
      </c>
      <c r="L95">
        <v>317.84658663623645</v>
      </c>
      <c r="M95">
        <v>27.220047392223883</v>
      </c>
      <c r="N95">
        <v>35.139106123687284</v>
      </c>
      <c r="O95">
        <v>0</v>
      </c>
      <c r="P95">
        <v>33.731108144914032</v>
      </c>
      <c r="Q95">
        <v>5.9987189349112437</v>
      </c>
      <c r="R95">
        <v>12.375805371618416</v>
      </c>
      <c r="S95">
        <v>7.8072356055493062</v>
      </c>
      <c r="T95">
        <v>0</v>
      </c>
      <c r="U95">
        <v>51.631065727634137</v>
      </c>
      <c r="V95">
        <v>4.2311594923857871</v>
      </c>
      <c r="W95">
        <v>9.520392090235255</v>
      </c>
      <c r="X95">
        <v>43.890055226843764</v>
      </c>
      <c r="Y95">
        <v>0</v>
      </c>
      <c r="Z95">
        <v>1.9298753181818185</v>
      </c>
      <c r="AA95">
        <v>12.471282542616034</v>
      </c>
      <c r="AB95">
        <v>11.693614461071084</v>
      </c>
      <c r="AC95">
        <v>8.6012863039405776</v>
      </c>
      <c r="AD95">
        <v>10.815306702665678</v>
      </c>
      <c r="AE95">
        <v>14.629311858268325</v>
      </c>
      <c r="AF95">
        <v>9.920911117335498</v>
      </c>
      <c r="AG95">
        <v>11.820761538544557</v>
      </c>
      <c r="AH95">
        <v>45.261163757672172</v>
      </c>
      <c r="AI95">
        <v>4.521273203355471</v>
      </c>
      <c r="AJ95">
        <v>0</v>
      </c>
      <c r="AK95">
        <v>15.208510731139718</v>
      </c>
      <c r="AL95">
        <v>0</v>
      </c>
      <c r="AM95">
        <v>0</v>
      </c>
      <c r="AN95">
        <v>0.97774252948289897</v>
      </c>
      <c r="AO95">
        <v>2.7444349140000002</v>
      </c>
      <c r="AP95">
        <v>2.805269162137531</v>
      </c>
      <c r="AQ95">
        <v>15.065740378389862</v>
      </c>
      <c r="AR95">
        <v>10.454720701358694</v>
      </c>
      <c r="AS95">
        <v>6.5684917602398585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743.91092364590759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9.029945919268128</v>
      </c>
      <c r="L96">
        <v>317.84658663623645</v>
      </c>
      <c r="M96">
        <v>27.220047392223883</v>
      </c>
      <c r="N96">
        <v>35.139106123687284</v>
      </c>
      <c r="O96">
        <v>0</v>
      </c>
      <c r="P96">
        <v>33.731108144914032</v>
      </c>
      <c r="Q96">
        <v>5.9987189349112437</v>
      </c>
      <c r="R96">
        <v>12.375805371618416</v>
      </c>
      <c r="S96">
        <v>7.8072356055493062</v>
      </c>
      <c r="T96">
        <v>0</v>
      </c>
      <c r="U96">
        <v>51.631065727634137</v>
      </c>
      <c r="V96">
        <v>4.2311594923857871</v>
      </c>
      <c r="W96">
        <v>9.520392090235255</v>
      </c>
      <c r="X96">
        <v>43.890055226843764</v>
      </c>
      <c r="Y96">
        <v>0</v>
      </c>
      <c r="Z96">
        <v>1.9298753181818185</v>
      </c>
      <c r="AA96">
        <v>12.471282542616034</v>
      </c>
      <c r="AB96">
        <v>11.693614461071084</v>
      </c>
      <c r="AC96">
        <v>8.6012863039405776</v>
      </c>
      <c r="AD96">
        <v>10.815306702665678</v>
      </c>
      <c r="AE96">
        <v>14.629311858268325</v>
      </c>
      <c r="AF96">
        <v>9.920911117335498</v>
      </c>
      <c r="AG96">
        <v>11.820761538544557</v>
      </c>
      <c r="AH96">
        <v>45.261163757672172</v>
      </c>
      <c r="AI96">
        <v>4.521273203355471</v>
      </c>
      <c r="AJ96">
        <v>0</v>
      </c>
      <c r="AK96">
        <v>15.208510731139718</v>
      </c>
      <c r="AL96">
        <v>0</v>
      </c>
      <c r="AM96">
        <v>0</v>
      </c>
      <c r="AN96">
        <v>0.97774252948289897</v>
      </c>
      <c r="AO96">
        <v>2.7816736844000003</v>
      </c>
      <c r="AP96">
        <v>2.805269162137531</v>
      </c>
      <c r="AQ96">
        <v>15.065740378389862</v>
      </c>
      <c r="AR96">
        <v>10.454720701358694</v>
      </c>
      <c r="AS96">
        <v>6.5684917602398585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743.94816241630758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9.029945919268128</v>
      </c>
      <c r="L97">
        <v>317.84658663623645</v>
      </c>
      <c r="M97">
        <v>27.220047392223883</v>
      </c>
      <c r="N97">
        <v>35.139106123687284</v>
      </c>
      <c r="O97">
        <v>0</v>
      </c>
      <c r="P97">
        <v>33.731108144914032</v>
      </c>
      <c r="Q97">
        <v>5.9987189349112437</v>
      </c>
      <c r="R97">
        <v>12.375805371618416</v>
      </c>
      <c r="S97">
        <v>7.8072356055493062</v>
      </c>
      <c r="T97">
        <v>0</v>
      </c>
      <c r="U97">
        <v>51.631065727634137</v>
      </c>
      <c r="V97">
        <v>4.2311594923857871</v>
      </c>
      <c r="W97">
        <v>9.520392090235255</v>
      </c>
      <c r="X97">
        <v>43.890055226843764</v>
      </c>
      <c r="Y97">
        <v>0</v>
      </c>
      <c r="Z97">
        <v>1.9298753181818185</v>
      </c>
      <c r="AA97">
        <v>12.471282542616034</v>
      </c>
      <c r="AB97">
        <v>11.693614461071084</v>
      </c>
      <c r="AC97">
        <v>8.6012863039405776</v>
      </c>
      <c r="AD97">
        <v>10.815306702665678</v>
      </c>
      <c r="AE97">
        <v>14.629311858268325</v>
      </c>
      <c r="AF97">
        <v>9.920911117335498</v>
      </c>
      <c r="AG97">
        <v>11.820761538544557</v>
      </c>
      <c r="AH97">
        <v>45.261163757672172</v>
      </c>
      <c r="AI97">
        <v>4.521273203355471</v>
      </c>
      <c r="AJ97">
        <v>0</v>
      </c>
      <c r="AK97">
        <v>15.208510731139718</v>
      </c>
      <c r="AL97">
        <v>0</v>
      </c>
      <c r="AM97">
        <v>0</v>
      </c>
      <c r="AN97">
        <v>0.97774252948289897</v>
      </c>
      <c r="AO97">
        <v>2.7875028844000003</v>
      </c>
      <c r="AP97">
        <v>2.805269162137531</v>
      </c>
      <c r="AQ97">
        <v>15.065740378389862</v>
      </c>
      <c r="AR97">
        <v>10.454720701358694</v>
      </c>
      <c r="AS97">
        <v>6.5684917602398585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743.95399161630769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9.029945919268128</v>
      </c>
      <c r="L98">
        <v>317.84658663623645</v>
      </c>
      <c r="M98">
        <v>27.220047392223883</v>
      </c>
      <c r="N98">
        <v>35.139106123687284</v>
      </c>
      <c r="O98">
        <v>0</v>
      </c>
      <c r="P98">
        <v>33.731108144914032</v>
      </c>
      <c r="Q98">
        <v>5.9987189349112437</v>
      </c>
      <c r="R98">
        <v>12.375805371618416</v>
      </c>
      <c r="S98">
        <v>7.8072356055493062</v>
      </c>
      <c r="T98">
        <v>0</v>
      </c>
      <c r="U98">
        <v>51.631065727634137</v>
      </c>
      <c r="V98">
        <v>4.2311594923857871</v>
      </c>
      <c r="W98">
        <v>9.520392090235255</v>
      </c>
      <c r="X98">
        <v>43.890055226843764</v>
      </c>
      <c r="Y98">
        <v>0</v>
      </c>
      <c r="Z98">
        <v>1.9298753181818185</v>
      </c>
      <c r="AA98">
        <v>12.471282542616034</v>
      </c>
      <c r="AB98">
        <v>11.693614461071084</v>
      </c>
      <c r="AC98">
        <v>8.6012863039405776</v>
      </c>
      <c r="AD98">
        <v>10.815306702665678</v>
      </c>
      <c r="AE98">
        <v>14.629311858268325</v>
      </c>
      <c r="AF98">
        <v>9.920911117335498</v>
      </c>
      <c r="AG98">
        <v>11.820761538544557</v>
      </c>
      <c r="AH98">
        <v>45.261163757672172</v>
      </c>
      <c r="AI98">
        <v>4.521273203355471</v>
      </c>
      <c r="AJ98">
        <v>0</v>
      </c>
      <c r="AK98">
        <v>15.208510731139718</v>
      </c>
      <c r="AL98">
        <v>0</v>
      </c>
      <c r="AM98">
        <v>0</v>
      </c>
      <c r="AN98">
        <v>0.97774252948289897</v>
      </c>
      <c r="AO98">
        <v>2.7937674336000002</v>
      </c>
      <c r="AP98">
        <v>2.805269162137531</v>
      </c>
      <c r="AQ98">
        <v>15.065740378389862</v>
      </c>
      <c r="AR98">
        <v>10.454720701358694</v>
      </c>
      <c r="AS98">
        <v>6.5684917602398585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743.96025616550764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0.17509914635009252</v>
      </c>
      <c r="L99">
        <f t="shared" si="2"/>
        <v>4.534332899997124</v>
      </c>
      <c r="M99">
        <f t="shared" si="2"/>
        <v>0.65353527237976394</v>
      </c>
      <c r="N99">
        <f t="shared" si="2"/>
        <v>0.84366404050944799</v>
      </c>
      <c r="O99">
        <f t="shared" si="2"/>
        <v>0</v>
      </c>
      <c r="P99">
        <f t="shared" si="2"/>
        <v>0.80955715059330779</v>
      </c>
      <c r="Q99">
        <f t="shared" si="2"/>
        <v>0.12811864029795478</v>
      </c>
      <c r="R99">
        <f t="shared" si="2"/>
        <v>0.2531115282577196</v>
      </c>
      <c r="S99">
        <f t="shared" si="2"/>
        <v>0.15848215260111795</v>
      </c>
      <c r="T99">
        <f t="shared" si="2"/>
        <v>0</v>
      </c>
      <c r="U99">
        <f t="shared" si="2"/>
        <v>1.2341854641270058</v>
      </c>
      <c r="V99">
        <f t="shared" si="2"/>
        <v>9.1091254592600604E-2</v>
      </c>
      <c r="W99">
        <f t="shared" si="2"/>
        <v>0.22848409473450812</v>
      </c>
      <c r="X99">
        <f t="shared" si="2"/>
        <v>1.053322878923316</v>
      </c>
      <c r="Y99">
        <f t="shared" si="2"/>
        <v>0</v>
      </c>
      <c r="Z99">
        <f t="shared" si="2"/>
        <v>5.6548470170454522E-2</v>
      </c>
      <c r="AA99">
        <f t="shared" si="2"/>
        <v>0.21972687822267917</v>
      </c>
      <c r="AB99">
        <f t="shared" si="2"/>
        <v>0.28178296814299869</v>
      </c>
      <c r="AC99">
        <f t="shared" si="2"/>
        <v>0.20643087129457396</v>
      </c>
      <c r="AD99">
        <f t="shared" si="2"/>
        <v>0.25956736086397625</v>
      </c>
      <c r="AE99">
        <f t="shared" si="2"/>
        <v>0.3511034845984396</v>
      </c>
      <c r="AF99">
        <f t="shared" si="2"/>
        <v>0.18924137582395192</v>
      </c>
      <c r="AG99">
        <f t="shared" si="2"/>
        <v>0.28369827692506866</v>
      </c>
      <c r="AH99">
        <f t="shared" si="2"/>
        <v>1.0878233442546132</v>
      </c>
      <c r="AI99">
        <f t="shared" si="2"/>
        <v>0.11363579583341794</v>
      </c>
      <c r="AJ99">
        <f t="shared" si="2"/>
        <v>0</v>
      </c>
      <c r="AK99">
        <f t="shared" si="2"/>
        <v>0.36500425754735399</v>
      </c>
      <c r="AL99">
        <f t="shared" si="2"/>
        <v>0</v>
      </c>
      <c r="AM99">
        <f t="shared" si="2"/>
        <v>1.6439706403512035E-2</v>
      </c>
      <c r="AN99">
        <f t="shared" si="2"/>
        <v>2.346582070758953E-2</v>
      </c>
      <c r="AO99">
        <f t="shared" si="2"/>
        <v>6.7737114273399998E-2</v>
      </c>
      <c r="AP99">
        <f t="shared" si="2"/>
        <v>7.6974311697659337E-2</v>
      </c>
      <c r="AQ99">
        <f t="shared" si="2"/>
        <v>0.31138349480794164</v>
      </c>
      <c r="AR99">
        <f t="shared" si="2"/>
        <v>0.23653805644347792</v>
      </c>
      <c r="AS99">
        <f t="shared" si="2"/>
        <v>0.15281695837590378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14.462903069750979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2.7899832906708832</v>
      </c>
      <c r="L3">
        <v>9.1399018463275166</v>
      </c>
      <c r="M3">
        <v>2.5600044571672722</v>
      </c>
      <c r="N3">
        <v>2.8499275029171529</v>
      </c>
      <c r="O3">
        <v>3.159938887265799</v>
      </c>
      <c r="P3">
        <v>4.2501396269162361</v>
      </c>
      <c r="Q3">
        <v>0.38981222362664075</v>
      </c>
      <c r="R3">
        <v>0.63978315329852875</v>
      </c>
      <c r="S3">
        <v>0.6297770078740158</v>
      </c>
      <c r="T3">
        <v>1.560321422818792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4.5421999909552566</v>
      </c>
      <c r="AC3">
        <v>2.9146028988363697</v>
      </c>
      <c r="AD3">
        <v>3.5328210208740209</v>
      </c>
      <c r="AE3">
        <v>4.9207149543480417</v>
      </c>
      <c r="AF3">
        <v>2.8656933996661444</v>
      </c>
      <c r="AG3">
        <v>4.6328706765396852</v>
      </c>
      <c r="AH3">
        <v>13.653292571361197</v>
      </c>
      <c r="AI3">
        <v>0.35757301416851639</v>
      </c>
      <c r="AJ3">
        <v>0</v>
      </c>
      <c r="AK3">
        <v>8.3855984875809693</v>
      </c>
      <c r="AL3">
        <v>0</v>
      </c>
      <c r="AM3">
        <v>0</v>
      </c>
      <c r="AN3">
        <v>6.7683446052694857E-2</v>
      </c>
      <c r="AO3">
        <v>0</v>
      </c>
      <c r="AP3">
        <v>0</v>
      </c>
      <c r="AQ3">
        <v>6.8102361046136641</v>
      </c>
      <c r="AR3">
        <v>0</v>
      </c>
      <c r="AS3">
        <v>2.1709787403556842</v>
      </c>
      <c r="AT3">
        <v>0</v>
      </c>
      <c r="AU3">
        <v>0</v>
      </c>
      <c r="AV3">
        <v>0</v>
      </c>
      <c r="AW3">
        <v>0</v>
      </c>
      <c r="AX3">
        <v>0</v>
      </c>
      <c r="AY3">
        <v>4.0776645167701862</v>
      </c>
      <c r="AZ3">
        <v>5.160083817258883</v>
      </c>
      <c r="BA3">
        <v>3.2983393548387099</v>
      </c>
      <c r="BB3">
        <v>2.7100123670634919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98.069954780166356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2.7899832906708832</v>
      </c>
      <c r="L4">
        <v>9.1399018463275166</v>
      </c>
      <c r="M4">
        <v>2.5600044571672722</v>
      </c>
      <c r="N4">
        <v>2.8499275029171529</v>
      </c>
      <c r="O4">
        <v>3.159938887265799</v>
      </c>
      <c r="P4">
        <v>4.2501396269162361</v>
      </c>
      <c r="Q4">
        <v>0.38983397034516287</v>
      </c>
      <c r="R4">
        <v>0.63978315329852875</v>
      </c>
      <c r="S4">
        <v>0.6297770078740158</v>
      </c>
      <c r="T4">
        <v>1.560321422818792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4.5421999909552566</v>
      </c>
      <c r="AC4">
        <v>2.9146028988363697</v>
      </c>
      <c r="AD4">
        <v>3.5328210208740209</v>
      </c>
      <c r="AE4">
        <v>4.9207149543480417</v>
      </c>
      <c r="AF4">
        <v>2.8656933996661444</v>
      </c>
      <c r="AG4">
        <v>4.6328706765396852</v>
      </c>
      <c r="AH4">
        <v>13.653292571361197</v>
      </c>
      <c r="AI4">
        <v>0.35757301416851639</v>
      </c>
      <c r="AJ4">
        <v>0</v>
      </c>
      <c r="AK4">
        <v>8.3855984875809693</v>
      </c>
      <c r="AL4">
        <v>0</v>
      </c>
      <c r="AM4">
        <v>0</v>
      </c>
      <c r="AN4">
        <v>6.7683446052694857E-2</v>
      </c>
      <c r="AO4">
        <v>0</v>
      </c>
      <c r="AP4">
        <v>0</v>
      </c>
      <c r="AQ4">
        <v>6.8102361046136641</v>
      </c>
      <c r="AR4">
        <v>0</v>
      </c>
      <c r="AS4">
        <v>2.1709787403556842</v>
      </c>
      <c r="AT4">
        <v>0</v>
      </c>
      <c r="AU4">
        <v>0</v>
      </c>
      <c r="AV4">
        <v>0</v>
      </c>
      <c r="AW4">
        <v>0</v>
      </c>
      <c r="AX4">
        <v>0</v>
      </c>
      <c r="AY4">
        <v>4.0776645167701862</v>
      </c>
      <c r="AZ4">
        <v>5.160083817258883</v>
      </c>
      <c r="BA4">
        <v>3.2983393548387099</v>
      </c>
      <c r="BB4">
        <v>2.7100123670634919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98.069976526884872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2.7899832906708832</v>
      </c>
      <c r="L5">
        <v>9.1399018463275166</v>
      </c>
      <c r="M5">
        <v>2.5600044571672722</v>
      </c>
      <c r="N5">
        <v>2.8499275029171529</v>
      </c>
      <c r="O5">
        <v>3.159938887265799</v>
      </c>
      <c r="P5">
        <v>4.2501396269162361</v>
      </c>
      <c r="Q5">
        <v>0.38983397034516287</v>
      </c>
      <c r="R5">
        <v>0.63978315329852875</v>
      </c>
      <c r="S5">
        <v>0.6297770078740158</v>
      </c>
      <c r="T5">
        <v>1.560321422818792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4.5421999909552566</v>
      </c>
      <c r="AC5">
        <v>2.9146028988363697</v>
      </c>
      <c r="AD5">
        <v>3.5328210208740209</v>
      </c>
      <c r="AE5">
        <v>4.9207149543480417</v>
      </c>
      <c r="AF5">
        <v>2.8656933996661444</v>
      </c>
      <c r="AG5">
        <v>4.6328706765396852</v>
      </c>
      <c r="AH5">
        <v>13.653292571361197</v>
      </c>
      <c r="AI5">
        <v>0.35757301416851639</v>
      </c>
      <c r="AJ5">
        <v>0</v>
      </c>
      <c r="AK5">
        <v>8.3855984875809693</v>
      </c>
      <c r="AL5">
        <v>0</v>
      </c>
      <c r="AM5">
        <v>0</v>
      </c>
      <c r="AN5">
        <v>6.7683446052694857E-2</v>
      </c>
      <c r="AO5">
        <v>0</v>
      </c>
      <c r="AP5">
        <v>0</v>
      </c>
      <c r="AQ5">
        <v>6.8102361046136641</v>
      </c>
      <c r="AR5">
        <v>0</v>
      </c>
      <c r="AS5">
        <v>2.1709787403556842</v>
      </c>
      <c r="AT5">
        <v>0</v>
      </c>
      <c r="AU5">
        <v>0</v>
      </c>
      <c r="AV5">
        <v>0</v>
      </c>
      <c r="AW5">
        <v>0</v>
      </c>
      <c r="AX5">
        <v>0</v>
      </c>
      <c r="AY5">
        <v>4.0776645167701862</v>
      </c>
      <c r="AZ5">
        <v>5.160083817258883</v>
      </c>
      <c r="BA5">
        <v>3.2983393548387099</v>
      </c>
      <c r="BB5">
        <v>2.7100123670634919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98.069976526884872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2.7899832906708832</v>
      </c>
      <c r="L6">
        <v>9.1399018463275166</v>
      </c>
      <c r="M6">
        <v>2.5600044571672722</v>
      </c>
      <c r="N6">
        <v>2.8499275029171529</v>
      </c>
      <c r="O6">
        <v>3.159938887265799</v>
      </c>
      <c r="P6">
        <v>4.2501396269162361</v>
      </c>
      <c r="Q6">
        <v>0.38983397034516287</v>
      </c>
      <c r="R6">
        <v>0.63978315329852875</v>
      </c>
      <c r="S6">
        <v>0.6297770078740158</v>
      </c>
      <c r="T6">
        <v>1.560321422818792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4.5421999909552566</v>
      </c>
      <c r="AC6">
        <v>2.9146028988363697</v>
      </c>
      <c r="AD6">
        <v>3.5328210208740209</v>
      </c>
      <c r="AE6">
        <v>4.9207149543480417</v>
      </c>
      <c r="AF6">
        <v>2.8656933996661444</v>
      </c>
      <c r="AG6">
        <v>4.6328706765396852</v>
      </c>
      <c r="AH6">
        <v>13.653292571361197</v>
      </c>
      <c r="AI6">
        <v>1.5963079750073712</v>
      </c>
      <c r="AJ6">
        <v>0</v>
      </c>
      <c r="AK6">
        <v>8.3855984875809693</v>
      </c>
      <c r="AL6">
        <v>0</v>
      </c>
      <c r="AM6">
        <v>0</v>
      </c>
      <c r="AN6">
        <v>6.7683446052694857E-2</v>
      </c>
      <c r="AO6">
        <v>0</v>
      </c>
      <c r="AP6">
        <v>0</v>
      </c>
      <c r="AQ6">
        <v>6.8102361046136641</v>
      </c>
      <c r="AR6">
        <v>0</v>
      </c>
      <c r="AS6">
        <v>2.1709787403556842</v>
      </c>
      <c r="AT6">
        <v>0</v>
      </c>
      <c r="AU6">
        <v>0</v>
      </c>
      <c r="AV6">
        <v>0</v>
      </c>
      <c r="AW6">
        <v>0</v>
      </c>
      <c r="AX6">
        <v>0</v>
      </c>
      <c r="AY6">
        <v>4.0776645167701862</v>
      </c>
      <c r="AZ6">
        <v>5.160083817258883</v>
      </c>
      <c r="BA6">
        <v>3.2983393548387099</v>
      </c>
      <c r="BB6">
        <v>2.7100123670634919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99.308711487723727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2.7899832906708832</v>
      </c>
      <c r="L7">
        <v>9.1399018463275166</v>
      </c>
      <c r="M7">
        <v>2.5600044571672722</v>
      </c>
      <c r="N7">
        <v>2.8499275029171529</v>
      </c>
      <c r="O7">
        <v>3.159938887265799</v>
      </c>
      <c r="P7">
        <v>4.2501396269162361</v>
      </c>
      <c r="Q7">
        <v>0.38983397034516287</v>
      </c>
      <c r="R7">
        <v>0.63978315329852875</v>
      </c>
      <c r="S7">
        <v>0.6297770078740158</v>
      </c>
      <c r="T7">
        <v>1.560321422818792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4.5421999909552566</v>
      </c>
      <c r="AC7">
        <v>2.9146028988363697</v>
      </c>
      <c r="AD7">
        <v>3.5328210208740209</v>
      </c>
      <c r="AE7">
        <v>4.9207149543480417</v>
      </c>
      <c r="AF7">
        <v>2.8656933996661444</v>
      </c>
      <c r="AG7">
        <v>4.6328706765396852</v>
      </c>
      <c r="AH7">
        <v>13.653292571361197</v>
      </c>
      <c r="AI7">
        <v>1.5963079750073712</v>
      </c>
      <c r="AJ7">
        <v>0</v>
      </c>
      <c r="AK7">
        <v>8.3855984875809693</v>
      </c>
      <c r="AL7">
        <v>0</v>
      </c>
      <c r="AM7">
        <v>0</v>
      </c>
      <c r="AN7">
        <v>6.7683446052694857E-2</v>
      </c>
      <c r="AO7">
        <v>0</v>
      </c>
      <c r="AP7">
        <v>0</v>
      </c>
      <c r="AQ7">
        <v>6.8102361046136641</v>
      </c>
      <c r="AR7">
        <v>0</v>
      </c>
      <c r="AS7">
        <v>2.1709787403556842</v>
      </c>
      <c r="AT7">
        <v>0</v>
      </c>
      <c r="AU7">
        <v>0</v>
      </c>
      <c r="AV7">
        <v>0</v>
      </c>
      <c r="AW7">
        <v>0</v>
      </c>
      <c r="AX7">
        <v>0</v>
      </c>
      <c r="AY7">
        <v>4.0776645167701862</v>
      </c>
      <c r="AZ7">
        <v>5.160083817258883</v>
      </c>
      <c r="BA7">
        <v>3.2983393548387099</v>
      </c>
      <c r="BB7">
        <v>2.7100123670634919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99.308711487723727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2.7899832906708832</v>
      </c>
      <c r="L8">
        <v>9.1399018463275166</v>
      </c>
      <c r="M8">
        <v>2.5600044571672722</v>
      </c>
      <c r="N8">
        <v>2.8499275029171529</v>
      </c>
      <c r="O8">
        <v>3.159938887265799</v>
      </c>
      <c r="P8">
        <v>4.2501396269162361</v>
      </c>
      <c r="Q8">
        <v>0.38983397034516287</v>
      </c>
      <c r="R8">
        <v>0.63978315329852875</v>
      </c>
      <c r="S8">
        <v>0.6297770078740158</v>
      </c>
      <c r="T8">
        <v>1.560321422818792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4.5421999909552566</v>
      </c>
      <c r="AC8">
        <v>2.9146028988363697</v>
      </c>
      <c r="AD8">
        <v>3.5328210208740209</v>
      </c>
      <c r="AE8">
        <v>4.9207149543480417</v>
      </c>
      <c r="AF8">
        <v>2.8656933996661444</v>
      </c>
      <c r="AG8">
        <v>4.6328706765396852</v>
      </c>
      <c r="AH8">
        <v>13.653292571361197</v>
      </c>
      <c r="AI8">
        <v>1.5963079750073712</v>
      </c>
      <c r="AJ8">
        <v>0</v>
      </c>
      <c r="AK8">
        <v>8.3855984875809693</v>
      </c>
      <c r="AL8">
        <v>0</v>
      </c>
      <c r="AM8">
        <v>0</v>
      </c>
      <c r="AN8">
        <v>6.7683446052694857E-2</v>
      </c>
      <c r="AO8">
        <v>0</v>
      </c>
      <c r="AP8">
        <v>0</v>
      </c>
      <c r="AQ8">
        <v>6.8102361046136641</v>
      </c>
      <c r="AR8">
        <v>0</v>
      </c>
      <c r="AS8">
        <v>2.1709787403556842</v>
      </c>
      <c r="AT8">
        <v>0</v>
      </c>
      <c r="AU8">
        <v>0</v>
      </c>
      <c r="AV8">
        <v>0</v>
      </c>
      <c r="AW8">
        <v>0</v>
      </c>
      <c r="AX8">
        <v>0</v>
      </c>
      <c r="AY8">
        <v>4.0776645167701862</v>
      </c>
      <c r="AZ8">
        <v>5.160083817258883</v>
      </c>
      <c r="BA8">
        <v>3.2983393548387099</v>
      </c>
      <c r="BB8">
        <v>2.7100123670634919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99.308711487723727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2.7899832906708832</v>
      </c>
      <c r="L9">
        <v>9.1399018463275166</v>
      </c>
      <c r="M9">
        <v>2.5600044571672722</v>
      </c>
      <c r="N9">
        <v>2.8499275029171529</v>
      </c>
      <c r="O9">
        <v>3.159938887265799</v>
      </c>
      <c r="P9">
        <v>4.2501396269162361</v>
      </c>
      <c r="Q9">
        <v>0.38983397034516287</v>
      </c>
      <c r="R9">
        <v>0.63978315329852875</v>
      </c>
      <c r="S9">
        <v>0.6297770078740158</v>
      </c>
      <c r="T9">
        <v>1.560321422818792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4.5421999909552566</v>
      </c>
      <c r="AC9">
        <v>2.9146028988363697</v>
      </c>
      <c r="AD9">
        <v>3.5328210208740209</v>
      </c>
      <c r="AE9">
        <v>4.9207149543480417</v>
      </c>
      <c r="AF9">
        <v>2.8656933996661444</v>
      </c>
      <c r="AG9">
        <v>4.6328706765396852</v>
      </c>
      <c r="AH9">
        <v>13.653292571361197</v>
      </c>
      <c r="AI9">
        <v>0.35757301416851639</v>
      </c>
      <c r="AJ9">
        <v>0</v>
      </c>
      <c r="AK9">
        <v>8.3855984875809693</v>
      </c>
      <c r="AL9">
        <v>0</v>
      </c>
      <c r="AM9">
        <v>0</v>
      </c>
      <c r="AN9">
        <v>6.7683446052694857E-2</v>
      </c>
      <c r="AO9">
        <v>0</v>
      </c>
      <c r="AP9">
        <v>0</v>
      </c>
      <c r="AQ9">
        <v>6.8102361046136641</v>
      </c>
      <c r="AR9">
        <v>0</v>
      </c>
      <c r="AS9">
        <v>2.1709787403556842</v>
      </c>
      <c r="AT9">
        <v>0</v>
      </c>
      <c r="AU9">
        <v>0</v>
      </c>
      <c r="AV9">
        <v>0</v>
      </c>
      <c r="AW9">
        <v>0</v>
      </c>
      <c r="AX9">
        <v>0</v>
      </c>
      <c r="AY9">
        <v>4.0776645167701862</v>
      </c>
      <c r="AZ9">
        <v>5.160083817258883</v>
      </c>
      <c r="BA9">
        <v>3.2983393548387099</v>
      </c>
      <c r="BB9">
        <v>2.7100123670634919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98.069976526884872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2.7899832906708832</v>
      </c>
      <c r="L10">
        <v>9.1399018463275166</v>
      </c>
      <c r="M10">
        <v>2.5600044571672722</v>
      </c>
      <c r="N10">
        <v>2.8499275029171529</v>
      </c>
      <c r="O10">
        <v>3.159938887265799</v>
      </c>
      <c r="P10">
        <v>4.2501396269162361</v>
      </c>
      <c r="Q10">
        <v>0.38983397034516287</v>
      </c>
      <c r="R10">
        <v>0.63978315329852875</v>
      </c>
      <c r="S10">
        <v>0.6297770078740158</v>
      </c>
      <c r="T10">
        <v>1.560321422818792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4.5421999909552566</v>
      </c>
      <c r="AC10">
        <v>2.9146028988363697</v>
      </c>
      <c r="AD10">
        <v>3.5328210208740209</v>
      </c>
      <c r="AE10">
        <v>4.9207149543480417</v>
      </c>
      <c r="AF10">
        <v>2.8656933996661444</v>
      </c>
      <c r="AG10">
        <v>4.6328706765396852</v>
      </c>
      <c r="AH10">
        <v>13.653292571361197</v>
      </c>
      <c r="AI10">
        <v>0.35757301416851639</v>
      </c>
      <c r="AJ10">
        <v>0</v>
      </c>
      <c r="AK10">
        <v>8.3855984875809693</v>
      </c>
      <c r="AL10">
        <v>0</v>
      </c>
      <c r="AM10">
        <v>0</v>
      </c>
      <c r="AN10">
        <v>6.7683446052694857E-2</v>
      </c>
      <c r="AO10">
        <v>0</v>
      </c>
      <c r="AP10">
        <v>0</v>
      </c>
      <c r="AQ10">
        <v>6.8102361046136641</v>
      </c>
      <c r="AR10">
        <v>0</v>
      </c>
      <c r="AS10">
        <v>2.1709787403556842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4.0776645167701862</v>
      </c>
      <c r="AZ10">
        <v>5.160083817258883</v>
      </c>
      <c r="BA10">
        <v>3.2983393548387099</v>
      </c>
      <c r="BB10">
        <v>2.7100123670634919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98.069976526884872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2.5485273617682654E-5</v>
      </c>
      <c r="M11">
        <v>2.5600044571672722</v>
      </c>
      <c r="N11">
        <v>2.8499275029171529</v>
      </c>
      <c r="O11">
        <v>3.159938887265799</v>
      </c>
      <c r="P11">
        <v>4.2501396269162361</v>
      </c>
      <c r="Q11">
        <v>0</v>
      </c>
      <c r="R11">
        <v>0.63978315329852875</v>
      </c>
      <c r="S11">
        <v>0</v>
      </c>
      <c r="T11">
        <v>0.17994174545454547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4.5421999909552566</v>
      </c>
      <c r="AC11">
        <v>2.9146028988363697</v>
      </c>
      <c r="AD11">
        <v>3.5328210208740209</v>
      </c>
      <c r="AE11">
        <v>4.9207149543480417</v>
      </c>
      <c r="AF11">
        <v>2.8656933996661444</v>
      </c>
      <c r="AG11">
        <v>4.6328706765396852</v>
      </c>
      <c r="AH11">
        <v>13.653292571361197</v>
      </c>
      <c r="AI11">
        <v>0.35757301416851639</v>
      </c>
      <c r="AJ11">
        <v>0</v>
      </c>
      <c r="AK11">
        <v>8.3855984875809693</v>
      </c>
      <c r="AL11">
        <v>0</v>
      </c>
      <c r="AM11">
        <v>0</v>
      </c>
      <c r="AN11">
        <v>6.7683446052694857E-2</v>
      </c>
      <c r="AO11">
        <v>0</v>
      </c>
      <c r="AP11">
        <v>0</v>
      </c>
      <c r="AQ11">
        <v>6.8102361046136641</v>
      </c>
      <c r="AR11">
        <v>0</v>
      </c>
      <c r="AS11">
        <v>2.1709787403556842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4.0776645167701862</v>
      </c>
      <c r="AZ11">
        <v>5.160083817258883</v>
      </c>
      <c r="BA11">
        <v>3.2983393548387099</v>
      </c>
      <c r="BB11">
        <v>2.7100123670634919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83.740126219576652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2.5600044571672722</v>
      </c>
      <c r="N12">
        <v>2.8499275029171529</v>
      </c>
      <c r="O12">
        <v>3.159938887265799</v>
      </c>
      <c r="P12">
        <v>4.2501396269162361</v>
      </c>
      <c r="Q12">
        <v>0</v>
      </c>
      <c r="R12">
        <v>0.63978315329852875</v>
      </c>
      <c r="S12">
        <v>0</v>
      </c>
      <c r="T12">
        <v>0.17994174545454547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4.5421999909552566</v>
      </c>
      <c r="AC12">
        <v>2.9146028988363697</v>
      </c>
      <c r="AD12">
        <v>3.5328210208740209</v>
      </c>
      <c r="AE12">
        <v>4.9207149543480417</v>
      </c>
      <c r="AF12">
        <v>2.8656933996661444</v>
      </c>
      <c r="AG12">
        <v>4.6328706765396852</v>
      </c>
      <c r="AH12">
        <v>13.653292571361197</v>
      </c>
      <c r="AI12">
        <v>0.35757301416851639</v>
      </c>
      <c r="AJ12">
        <v>0</v>
      </c>
      <c r="AK12">
        <v>8.3855984875809693</v>
      </c>
      <c r="AL12">
        <v>0</v>
      </c>
      <c r="AM12">
        <v>0</v>
      </c>
      <c r="AN12">
        <v>6.7683446052694857E-2</v>
      </c>
      <c r="AO12">
        <v>0</v>
      </c>
      <c r="AP12">
        <v>0</v>
      </c>
      <c r="AQ12">
        <v>6.8102361046136641</v>
      </c>
      <c r="AR12">
        <v>0</v>
      </c>
      <c r="AS12">
        <v>2.1709787403556842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4.0776645167701862</v>
      </c>
      <c r="AZ12">
        <v>5.160083817258883</v>
      </c>
      <c r="BA12">
        <v>3.2983393548387099</v>
      </c>
      <c r="BB12">
        <v>2.7100123670634919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83.740100734303056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2.5600044571672722</v>
      </c>
      <c r="N13">
        <v>2.8499275029171529</v>
      </c>
      <c r="O13">
        <v>3.159938887265799</v>
      </c>
      <c r="P13">
        <v>4.2501396269162361</v>
      </c>
      <c r="Q13">
        <v>0</v>
      </c>
      <c r="R13">
        <v>0.64020170114942532</v>
      </c>
      <c r="S13">
        <v>0</v>
      </c>
      <c r="T13">
        <v>0.17994174545454547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4.5421999909552566</v>
      </c>
      <c r="AC13">
        <v>2.9146028988363697</v>
      </c>
      <c r="AD13">
        <v>3.5328210208740209</v>
      </c>
      <c r="AE13">
        <v>4.9207149543480417</v>
      </c>
      <c r="AF13">
        <v>2.8656933996661444</v>
      </c>
      <c r="AG13">
        <v>4.6328706765396852</v>
      </c>
      <c r="AH13">
        <v>13.653292571361197</v>
      </c>
      <c r="AI13">
        <v>1.5963079750073712</v>
      </c>
      <c r="AJ13">
        <v>0</v>
      </c>
      <c r="AK13">
        <v>8.3855984875809693</v>
      </c>
      <c r="AL13">
        <v>0</v>
      </c>
      <c r="AM13">
        <v>0</v>
      </c>
      <c r="AN13">
        <v>6.7683446052694857E-2</v>
      </c>
      <c r="AO13">
        <v>0</v>
      </c>
      <c r="AP13">
        <v>0</v>
      </c>
      <c r="AQ13">
        <v>6.8102361046136641</v>
      </c>
      <c r="AR13">
        <v>0</v>
      </c>
      <c r="AS13">
        <v>2.1709787403556842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4.0776645167701862</v>
      </c>
      <c r="AZ13">
        <v>5.160083817258883</v>
      </c>
      <c r="BA13">
        <v>3.2983393548387099</v>
      </c>
      <c r="BB13">
        <v>2.7100123670634919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84.979254242992809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2.5600044571672722</v>
      </c>
      <c r="N14">
        <v>2.8499275029171529</v>
      </c>
      <c r="O14">
        <v>3.159938887265799</v>
      </c>
      <c r="P14">
        <v>4.2501396269162361</v>
      </c>
      <c r="Q14">
        <v>0</v>
      </c>
      <c r="R14">
        <v>0.64020170114942532</v>
      </c>
      <c r="S14">
        <v>0</v>
      </c>
      <c r="T14">
        <v>0.17994174545454547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4.5421999909552566</v>
      </c>
      <c r="AC14">
        <v>2.9146028988363697</v>
      </c>
      <c r="AD14">
        <v>3.5328210208740209</v>
      </c>
      <c r="AE14">
        <v>4.9207149543480417</v>
      </c>
      <c r="AF14">
        <v>2.8656933996661444</v>
      </c>
      <c r="AG14">
        <v>4.6328706765396852</v>
      </c>
      <c r="AH14">
        <v>13.653292571361197</v>
      </c>
      <c r="AI14">
        <v>1.5963079750073712</v>
      </c>
      <c r="AJ14">
        <v>0</v>
      </c>
      <c r="AK14">
        <v>8.3855984875809693</v>
      </c>
      <c r="AL14">
        <v>0</v>
      </c>
      <c r="AM14">
        <v>0</v>
      </c>
      <c r="AN14">
        <v>6.7683446052694857E-2</v>
      </c>
      <c r="AO14">
        <v>0</v>
      </c>
      <c r="AP14">
        <v>0</v>
      </c>
      <c r="AQ14">
        <v>6.8102361046136641</v>
      </c>
      <c r="AR14">
        <v>0</v>
      </c>
      <c r="AS14">
        <v>2.1709787403556842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4.0776645167701862</v>
      </c>
      <c r="AZ14">
        <v>5.160083817258883</v>
      </c>
      <c r="BA14">
        <v>3.2983393548387099</v>
      </c>
      <c r="BB14">
        <v>2.7100123670634919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84.979254242992809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2.5600044571672722</v>
      </c>
      <c r="N15">
        <v>2.8499275029171529</v>
      </c>
      <c r="O15">
        <v>3.159938887265799</v>
      </c>
      <c r="P15">
        <v>4.2501396269162361</v>
      </c>
      <c r="Q15">
        <v>0</v>
      </c>
      <c r="R15">
        <v>0.63984284976206662</v>
      </c>
      <c r="S15">
        <v>0</v>
      </c>
      <c r="T15">
        <v>0.17994174545454547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4.5421999909552566</v>
      </c>
      <c r="AC15">
        <v>2.9146028988363697</v>
      </c>
      <c r="AD15">
        <v>3.5328210208740209</v>
      </c>
      <c r="AE15">
        <v>4.9207149543480417</v>
      </c>
      <c r="AF15">
        <v>2.8656933996661444</v>
      </c>
      <c r="AG15">
        <v>4.6328706765396852</v>
      </c>
      <c r="AH15">
        <v>13.653292571361197</v>
      </c>
      <c r="AI15">
        <v>1.5963079750073712</v>
      </c>
      <c r="AJ15">
        <v>0</v>
      </c>
      <c r="AK15">
        <v>8.3855984875809693</v>
      </c>
      <c r="AL15">
        <v>0</v>
      </c>
      <c r="AM15">
        <v>0</v>
      </c>
      <c r="AN15">
        <v>6.7683446052694857E-2</v>
      </c>
      <c r="AO15">
        <v>0</v>
      </c>
      <c r="AP15">
        <v>0</v>
      </c>
      <c r="AQ15">
        <v>6.8102361046136641</v>
      </c>
      <c r="AR15">
        <v>0</v>
      </c>
      <c r="AS15">
        <v>3.0649112018437239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4.0776645167701862</v>
      </c>
      <c r="AZ15">
        <v>5.160083817258883</v>
      </c>
      <c r="BA15">
        <v>3.2983393548387099</v>
      </c>
      <c r="BB15">
        <v>2.7100123670634919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85.872827853093483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2.5600044571672722</v>
      </c>
      <c r="N16">
        <v>2.8499275029171529</v>
      </c>
      <c r="O16">
        <v>3.159938887265799</v>
      </c>
      <c r="P16">
        <v>4.2501396269162361</v>
      </c>
      <c r="Q16">
        <v>0</v>
      </c>
      <c r="R16">
        <v>0.63984284976206662</v>
      </c>
      <c r="S16">
        <v>0</v>
      </c>
      <c r="T16">
        <v>0.17994174545454547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4.5421999909552566</v>
      </c>
      <c r="AC16">
        <v>2.9146028988363697</v>
      </c>
      <c r="AD16">
        <v>3.5328210208740209</v>
      </c>
      <c r="AE16">
        <v>4.9207149543480417</v>
      </c>
      <c r="AF16">
        <v>2.8656933996661444</v>
      </c>
      <c r="AG16">
        <v>4.6328706765396852</v>
      </c>
      <c r="AH16">
        <v>13.653292571361197</v>
      </c>
      <c r="AI16">
        <v>1.5963079750073712</v>
      </c>
      <c r="AJ16">
        <v>0</v>
      </c>
      <c r="AK16">
        <v>8.3855984875809693</v>
      </c>
      <c r="AL16">
        <v>0</v>
      </c>
      <c r="AM16">
        <v>0</v>
      </c>
      <c r="AN16">
        <v>6.7683446052694857E-2</v>
      </c>
      <c r="AO16">
        <v>0</v>
      </c>
      <c r="AP16">
        <v>0</v>
      </c>
      <c r="AQ16">
        <v>6.8102361046136641</v>
      </c>
      <c r="AR16">
        <v>0</v>
      </c>
      <c r="AS16">
        <v>3.0649112018437239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4.0776645167701862</v>
      </c>
      <c r="AZ16">
        <v>5.160083817258883</v>
      </c>
      <c r="BA16">
        <v>3.2983393548387099</v>
      </c>
      <c r="BB16">
        <v>2.7100123670634919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85.872827853093483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4.6800441072522494</v>
      </c>
      <c r="M17">
        <v>2.5600044571672722</v>
      </c>
      <c r="N17">
        <v>2.8499275029171529</v>
      </c>
      <c r="O17">
        <v>3.159938887265799</v>
      </c>
      <c r="P17">
        <v>4.2501396269162361</v>
      </c>
      <c r="Q17">
        <v>0</v>
      </c>
      <c r="R17">
        <v>0.63979078337276107</v>
      </c>
      <c r="S17">
        <v>0</v>
      </c>
      <c r="T17">
        <v>0.17994174545454547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4.5421999909552566</v>
      </c>
      <c r="AC17">
        <v>2.9146028988363697</v>
      </c>
      <c r="AD17">
        <v>3.5328210208740209</v>
      </c>
      <c r="AE17">
        <v>4.9207149543480417</v>
      </c>
      <c r="AF17">
        <v>2.8656933996661444</v>
      </c>
      <c r="AG17">
        <v>4.6328706765396852</v>
      </c>
      <c r="AH17">
        <v>13.653292571361197</v>
      </c>
      <c r="AI17">
        <v>1.5963079750073712</v>
      </c>
      <c r="AJ17">
        <v>0</v>
      </c>
      <c r="AK17">
        <v>8.3855984875809693</v>
      </c>
      <c r="AL17">
        <v>0</v>
      </c>
      <c r="AM17">
        <v>0</v>
      </c>
      <c r="AN17">
        <v>6.7683446052694857E-2</v>
      </c>
      <c r="AO17">
        <v>0</v>
      </c>
      <c r="AP17">
        <v>0</v>
      </c>
      <c r="AQ17">
        <v>6.8102361046136641</v>
      </c>
      <c r="AR17">
        <v>0</v>
      </c>
      <c r="AS17">
        <v>3.0649112018437239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4.0776645167701862</v>
      </c>
      <c r="AZ17">
        <v>5.160083817258883</v>
      </c>
      <c r="BA17">
        <v>3.2983393548387099</v>
      </c>
      <c r="BB17">
        <v>2.7100123670634919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90.552819893956425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2.5600044571672722</v>
      </c>
      <c r="N18">
        <v>2.8499275029171529</v>
      </c>
      <c r="O18">
        <v>3.159938887265799</v>
      </c>
      <c r="P18">
        <v>4.2501396269162361</v>
      </c>
      <c r="Q18">
        <v>0</v>
      </c>
      <c r="R18">
        <v>0.63979078337276107</v>
      </c>
      <c r="S18">
        <v>0</v>
      </c>
      <c r="T18">
        <v>0.17994174545454547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4.5421999909552566</v>
      </c>
      <c r="AC18">
        <v>2.9146028988363697</v>
      </c>
      <c r="AD18">
        <v>3.5328210208740209</v>
      </c>
      <c r="AE18">
        <v>4.9207149543480417</v>
      </c>
      <c r="AF18">
        <v>2.8656933996661444</v>
      </c>
      <c r="AG18">
        <v>4.6328706765396852</v>
      </c>
      <c r="AH18">
        <v>13.653292571361197</v>
      </c>
      <c r="AI18">
        <v>1.5963079750073712</v>
      </c>
      <c r="AJ18">
        <v>0</v>
      </c>
      <c r="AK18">
        <v>8.3855984875809693</v>
      </c>
      <c r="AL18">
        <v>0</v>
      </c>
      <c r="AM18">
        <v>0</v>
      </c>
      <c r="AN18">
        <v>6.7683446052694857E-2</v>
      </c>
      <c r="AO18">
        <v>0</v>
      </c>
      <c r="AP18">
        <v>0</v>
      </c>
      <c r="AQ18">
        <v>6.8102361046136641</v>
      </c>
      <c r="AR18">
        <v>0</v>
      </c>
      <c r="AS18">
        <v>3.0649112018437239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4.0776645167701862</v>
      </c>
      <c r="AZ18">
        <v>5.160083817258883</v>
      </c>
      <c r="BA18">
        <v>3.2983393548387099</v>
      </c>
      <c r="BB18">
        <v>2.7100123670634919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85.872775786704196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2.5600044571672722</v>
      </c>
      <c r="N19">
        <v>2.8499275029171529</v>
      </c>
      <c r="O19">
        <v>3.159938887265799</v>
      </c>
      <c r="P19">
        <v>4.2501396269162361</v>
      </c>
      <c r="Q19">
        <v>0</v>
      </c>
      <c r="R19">
        <v>0.63984284976206662</v>
      </c>
      <c r="S19">
        <v>0</v>
      </c>
      <c r="T19">
        <v>0.82973138181818185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4.5421999909552566</v>
      </c>
      <c r="AC19">
        <v>2.9146028988363697</v>
      </c>
      <c r="AD19">
        <v>3.5328210208740209</v>
      </c>
      <c r="AE19">
        <v>4.9207149543480417</v>
      </c>
      <c r="AF19">
        <v>2.2756976016463102</v>
      </c>
      <c r="AG19">
        <v>4.6328706765396852</v>
      </c>
      <c r="AH19">
        <v>13.653292571361197</v>
      </c>
      <c r="AI19">
        <v>1.6346193941744129</v>
      </c>
      <c r="AJ19">
        <v>0</v>
      </c>
      <c r="AK19">
        <v>8.3855984875809693</v>
      </c>
      <c r="AL19">
        <v>0</v>
      </c>
      <c r="AM19">
        <v>0</v>
      </c>
      <c r="AN19">
        <v>6.7683446052694857E-2</v>
      </c>
      <c r="AO19">
        <v>0</v>
      </c>
      <c r="AP19">
        <v>0</v>
      </c>
      <c r="AQ19">
        <v>6.8102361046136641</v>
      </c>
      <c r="AR19">
        <v>0</v>
      </c>
      <c r="AS19">
        <v>2.1709787403556842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4.0776645167701862</v>
      </c>
      <c r="AZ19">
        <v>5.160083817258883</v>
      </c>
      <c r="BA19">
        <v>3.2983393548387099</v>
      </c>
      <c r="BB19">
        <v>2.7074271484184922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85.074415430471262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2.5600044571672722</v>
      </c>
      <c r="N20">
        <v>2.8499275029171529</v>
      </c>
      <c r="O20">
        <v>3.159938887265799</v>
      </c>
      <c r="P20">
        <v>4.2501396269162361</v>
      </c>
      <c r="Q20">
        <v>0</v>
      </c>
      <c r="R20">
        <v>0.63984284976206662</v>
      </c>
      <c r="S20">
        <v>0</v>
      </c>
      <c r="T20">
        <v>0.82973138181818185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4.5421999909552566</v>
      </c>
      <c r="AC20">
        <v>2.9146028988363697</v>
      </c>
      <c r="AD20">
        <v>3.5328210208740209</v>
      </c>
      <c r="AE20">
        <v>4.9207149543480417</v>
      </c>
      <c r="AF20">
        <v>2.2756976016463102</v>
      </c>
      <c r="AG20">
        <v>4.6328706765396852</v>
      </c>
      <c r="AH20">
        <v>13.653292571361197</v>
      </c>
      <c r="AI20">
        <v>1.6346193941744129</v>
      </c>
      <c r="AJ20">
        <v>0</v>
      </c>
      <c r="AK20">
        <v>8.3855984875809693</v>
      </c>
      <c r="AL20">
        <v>0</v>
      </c>
      <c r="AM20">
        <v>0</v>
      </c>
      <c r="AN20">
        <v>6.7683446052694857E-2</v>
      </c>
      <c r="AO20">
        <v>0</v>
      </c>
      <c r="AP20">
        <v>0</v>
      </c>
      <c r="AQ20">
        <v>6.8102361046136641</v>
      </c>
      <c r="AR20">
        <v>0</v>
      </c>
      <c r="AS20">
        <v>2.1709787403556842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4.0776645167701862</v>
      </c>
      <c r="AZ20">
        <v>5.160083817258883</v>
      </c>
      <c r="BA20">
        <v>3.2983393548387099</v>
      </c>
      <c r="BB20">
        <v>2.7074271484184922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85.074415430471262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2.5600044571672722</v>
      </c>
      <c r="N21">
        <v>2.8499275029171529</v>
      </c>
      <c r="O21">
        <v>3.159938887265799</v>
      </c>
      <c r="P21">
        <v>4.2501396269162361</v>
      </c>
      <c r="Q21">
        <v>0</v>
      </c>
      <c r="R21">
        <v>0.63984284976206662</v>
      </c>
      <c r="S21">
        <v>0</v>
      </c>
      <c r="T21">
        <v>0.82973138181818185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4.5421999909552566</v>
      </c>
      <c r="AC21">
        <v>2.9146028988363697</v>
      </c>
      <c r="AD21">
        <v>3.5328210208740209</v>
      </c>
      <c r="AE21">
        <v>4.9207149543480417</v>
      </c>
      <c r="AF21">
        <v>2.2756976016463102</v>
      </c>
      <c r="AG21">
        <v>4.6328706765396852</v>
      </c>
      <c r="AH21">
        <v>13.653292571361197</v>
      </c>
      <c r="AI21">
        <v>0.35757301416851639</v>
      </c>
      <c r="AJ21">
        <v>0</v>
      </c>
      <c r="AK21">
        <v>8.3855984875809693</v>
      </c>
      <c r="AL21">
        <v>0</v>
      </c>
      <c r="AM21">
        <v>0</v>
      </c>
      <c r="AN21">
        <v>6.7683446052694857E-2</v>
      </c>
      <c r="AO21">
        <v>0</v>
      </c>
      <c r="AP21">
        <v>0</v>
      </c>
      <c r="AQ21">
        <v>6.8102361046136641</v>
      </c>
      <c r="AR21">
        <v>0</v>
      </c>
      <c r="AS21">
        <v>2.1709787403556842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4.0776645167701862</v>
      </c>
      <c r="AZ21">
        <v>5.160083817258883</v>
      </c>
      <c r="BA21">
        <v>3.2983393548387099</v>
      </c>
      <c r="BB21">
        <v>2.7074271484184922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83.797369050465377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2.5600044571672722</v>
      </c>
      <c r="N22">
        <v>2.8499275029171529</v>
      </c>
      <c r="O22">
        <v>3.159938887265799</v>
      </c>
      <c r="P22">
        <v>4.2501396269162361</v>
      </c>
      <c r="Q22">
        <v>0</v>
      </c>
      <c r="R22">
        <v>0.63984284976206662</v>
      </c>
      <c r="S22">
        <v>0</v>
      </c>
      <c r="T22">
        <v>0.82973138181818185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4.5421999909552566</v>
      </c>
      <c r="AC22">
        <v>2.9146028988363697</v>
      </c>
      <c r="AD22">
        <v>3.5328210208740209</v>
      </c>
      <c r="AE22">
        <v>4.9207149543480417</v>
      </c>
      <c r="AF22">
        <v>2.2756976016463102</v>
      </c>
      <c r="AG22">
        <v>4.6328706765396852</v>
      </c>
      <c r="AH22">
        <v>13.653292571361197</v>
      </c>
      <c r="AI22">
        <v>0.35757301416851639</v>
      </c>
      <c r="AJ22">
        <v>0</v>
      </c>
      <c r="AK22">
        <v>8.3855984875809693</v>
      </c>
      <c r="AL22">
        <v>0</v>
      </c>
      <c r="AM22">
        <v>0</v>
      </c>
      <c r="AN22">
        <v>6.7683446052694857E-2</v>
      </c>
      <c r="AO22">
        <v>0</v>
      </c>
      <c r="AP22">
        <v>0</v>
      </c>
      <c r="AQ22">
        <v>6.8102361046136641</v>
      </c>
      <c r="AR22">
        <v>0</v>
      </c>
      <c r="AS22">
        <v>2.1709787403556842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4.0776645167701862</v>
      </c>
      <c r="AZ22">
        <v>5.160083817258883</v>
      </c>
      <c r="BA22">
        <v>3.2983393548387099</v>
      </c>
      <c r="BB22">
        <v>2.7074271484184922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83.797369050465377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2.5600044571672722</v>
      </c>
      <c r="N23">
        <v>2.8499275029171529</v>
      </c>
      <c r="O23">
        <v>3.159938887265799</v>
      </c>
      <c r="P23">
        <v>4.2501396269162361</v>
      </c>
      <c r="Q23">
        <v>0</v>
      </c>
      <c r="R23">
        <v>0.63995122668481963</v>
      </c>
      <c r="S23">
        <v>0</v>
      </c>
      <c r="T23">
        <v>0.82973138181818185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4.5421999909552566</v>
      </c>
      <c r="AC23">
        <v>2.9146028988363697</v>
      </c>
      <c r="AD23">
        <v>3.5328210208740209</v>
      </c>
      <c r="AE23">
        <v>4.9207149543480417</v>
      </c>
      <c r="AF23">
        <v>2.2756976016463102</v>
      </c>
      <c r="AG23">
        <v>4.6328706765396852</v>
      </c>
      <c r="AH23">
        <v>13.653292571361197</v>
      </c>
      <c r="AI23">
        <v>1.4047509659436141</v>
      </c>
      <c r="AJ23">
        <v>0</v>
      </c>
      <c r="AK23">
        <v>8.3855984875809693</v>
      </c>
      <c r="AL23">
        <v>0</v>
      </c>
      <c r="AM23">
        <v>0</v>
      </c>
      <c r="AN23">
        <v>6.7683446052694857E-2</v>
      </c>
      <c r="AO23">
        <v>0</v>
      </c>
      <c r="AP23">
        <v>0</v>
      </c>
      <c r="AQ23">
        <v>6.8102361046136641</v>
      </c>
      <c r="AR23">
        <v>0</v>
      </c>
      <c r="AS23">
        <v>1.6601602619489708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4.0776645167701862</v>
      </c>
      <c r="AZ23">
        <v>5.160083817258883</v>
      </c>
      <c r="BA23">
        <v>3.2983393548387099</v>
      </c>
      <c r="BB23">
        <v>2.7074271484184922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84.333836900756509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2.5600044571672722</v>
      </c>
      <c r="N24">
        <v>2.8499275029171529</v>
      </c>
      <c r="O24">
        <v>3.159938887265799</v>
      </c>
      <c r="P24">
        <v>4.2501396269162361</v>
      </c>
      <c r="Q24">
        <v>0</v>
      </c>
      <c r="R24">
        <v>0.63995122668481963</v>
      </c>
      <c r="S24">
        <v>0</v>
      </c>
      <c r="T24">
        <v>0.82973138181818185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4.5421999909552566</v>
      </c>
      <c r="AC24">
        <v>2.9146028988363697</v>
      </c>
      <c r="AD24">
        <v>3.5328210208740209</v>
      </c>
      <c r="AE24">
        <v>4.9207149543480417</v>
      </c>
      <c r="AF24">
        <v>2.2756976016463102</v>
      </c>
      <c r="AG24">
        <v>4.6328706765396852</v>
      </c>
      <c r="AH24">
        <v>13.653292571361197</v>
      </c>
      <c r="AI24">
        <v>0.35757301416851639</v>
      </c>
      <c r="AJ24">
        <v>0</v>
      </c>
      <c r="AK24">
        <v>8.3855984875809693</v>
      </c>
      <c r="AL24">
        <v>0</v>
      </c>
      <c r="AM24">
        <v>0</v>
      </c>
      <c r="AN24">
        <v>6.7683446052694857E-2</v>
      </c>
      <c r="AO24">
        <v>0</v>
      </c>
      <c r="AP24">
        <v>0</v>
      </c>
      <c r="AQ24">
        <v>6.8102361046136641</v>
      </c>
      <c r="AR24">
        <v>0</v>
      </c>
      <c r="AS24">
        <v>1.6601602619489708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4.0776645167701862</v>
      </c>
      <c r="AZ24">
        <v>5.160083817258883</v>
      </c>
      <c r="BA24">
        <v>3.2983393548387099</v>
      </c>
      <c r="BB24">
        <v>2.7074271484184922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83.286658948981412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2.5600044571672722</v>
      </c>
      <c r="N25">
        <v>2.8499275029171529</v>
      </c>
      <c r="O25">
        <v>3.159938887265799</v>
      </c>
      <c r="P25">
        <v>4.2501396269162361</v>
      </c>
      <c r="Q25">
        <v>0</v>
      </c>
      <c r="R25">
        <v>0.63995122668481963</v>
      </c>
      <c r="S25">
        <v>0</v>
      </c>
      <c r="T25">
        <v>0.82973138181818185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4.5421999909552566</v>
      </c>
      <c r="AC25">
        <v>2.9146028988363697</v>
      </c>
      <c r="AD25">
        <v>3.5328210208740209</v>
      </c>
      <c r="AE25">
        <v>4.9207149543480417</v>
      </c>
      <c r="AF25">
        <v>2.2756976016463102</v>
      </c>
      <c r="AG25">
        <v>4.6328706765396852</v>
      </c>
      <c r="AH25">
        <v>13.653292571361197</v>
      </c>
      <c r="AI25">
        <v>1.1493417072967254</v>
      </c>
      <c r="AJ25">
        <v>0</v>
      </c>
      <c r="AK25">
        <v>8.3855984875809693</v>
      </c>
      <c r="AL25">
        <v>0</v>
      </c>
      <c r="AM25">
        <v>0</v>
      </c>
      <c r="AN25">
        <v>6.7683446052694857E-2</v>
      </c>
      <c r="AO25">
        <v>0</v>
      </c>
      <c r="AP25">
        <v>0</v>
      </c>
      <c r="AQ25">
        <v>6.8102361046136641</v>
      </c>
      <c r="AR25">
        <v>0</v>
      </c>
      <c r="AS25">
        <v>1.6601602619489708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4.0776645167701862</v>
      </c>
      <c r="AZ25">
        <v>5.160083817258883</v>
      </c>
      <c r="BA25">
        <v>3.2983393548387099</v>
      </c>
      <c r="BB25">
        <v>2.7074271484184922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84.078427642109645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2.5600044571672722</v>
      </c>
      <c r="N26">
        <v>2.8499275029171529</v>
      </c>
      <c r="O26">
        <v>3.159938887265799</v>
      </c>
      <c r="P26">
        <v>4.2501396269162361</v>
      </c>
      <c r="Q26">
        <v>0</v>
      </c>
      <c r="R26">
        <v>0.64008565456155897</v>
      </c>
      <c r="S26">
        <v>0</v>
      </c>
      <c r="T26">
        <v>0.82973138181818185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4.5421999909552566</v>
      </c>
      <c r="AC26">
        <v>2.9146028988363697</v>
      </c>
      <c r="AD26">
        <v>3.5328210208740209</v>
      </c>
      <c r="AE26">
        <v>4.9207149543480417</v>
      </c>
      <c r="AF26">
        <v>2.2756976016463102</v>
      </c>
      <c r="AG26">
        <v>4.6328706765396852</v>
      </c>
      <c r="AH26">
        <v>13.653292571361197</v>
      </c>
      <c r="AI26">
        <v>6.5609532922706046</v>
      </c>
      <c r="AJ26">
        <v>0</v>
      </c>
      <c r="AK26">
        <v>8.3855984875809693</v>
      </c>
      <c r="AL26">
        <v>0</v>
      </c>
      <c r="AM26">
        <v>0</v>
      </c>
      <c r="AN26">
        <v>6.7683446052694857E-2</v>
      </c>
      <c r="AO26">
        <v>0</v>
      </c>
      <c r="AP26">
        <v>0</v>
      </c>
      <c r="AQ26">
        <v>6.8102361046136641</v>
      </c>
      <c r="AR26">
        <v>0</v>
      </c>
      <c r="AS26">
        <v>1.6601602619489708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4.0776645167701862</v>
      </c>
      <c r="AZ26">
        <v>5.160083817258883</v>
      </c>
      <c r="BA26">
        <v>3.2983393548387099</v>
      </c>
      <c r="BB26">
        <v>2.7074271484184922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89.490173654960259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2.5600044571672722</v>
      </c>
      <c r="N27">
        <v>2.8499275029171529</v>
      </c>
      <c r="O27">
        <v>3.159938887265799</v>
      </c>
      <c r="P27">
        <v>4.2501396269162361</v>
      </c>
      <c r="Q27">
        <v>0</v>
      </c>
      <c r="R27">
        <v>0.64008565456155897</v>
      </c>
      <c r="S27">
        <v>0</v>
      </c>
      <c r="T27">
        <v>0.82973138181818185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4.5421999909552566</v>
      </c>
      <c r="AC27">
        <v>2.9146028988363697</v>
      </c>
      <c r="AD27">
        <v>3.5328210208740209</v>
      </c>
      <c r="AE27">
        <v>4.9207149543480417</v>
      </c>
      <c r="AF27">
        <v>2.2756976016463102</v>
      </c>
      <c r="AG27">
        <v>4.6328706765396852</v>
      </c>
      <c r="AH27">
        <v>13.653292571361197</v>
      </c>
      <c r="AI27">
        <v>6.5609532922706046</v>
      </c>
      <c r="AJ27">
        <v>0</v>
      </c>
      <c r="AK27">
        <v>8.3855984875809693</v>
      </c>
      <c r="AL27">
        <v>0</v>
      </c>
      <c r="AM27">
        <v>0</v>
      </c>
      <c r="AN27">
        <v>6.7683446052694857E-2</v>
      </c>
      <c r="AO27">
        <v>0</v>
      </c>
      <c r="AP27">
        <v>0</v>
      </c>
      <c r="AQ27">
        <v>6.8102361046136641</v>
      </c>
      <c r="AR27">
        <v>0</v>
      </c>
      <c r="AS27">
        <v>1.6601602619489708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4.0776645167701862</v>
      </c>
      <c r="AZ27">
        <v>5.160083817258883</v>
      </c>
      <c r="BA27">
        <v>3.2983393548387099</v>
      </c>
      <c r="BB27">
        <v>2.7074271484184922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89.490173654960259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2.5600044571672722</v>
      </c>
      <c r="N28">
        <v>2.8499275029171529</v>
      </c>
      <c r="O28">
        <v>3.159938887265799</v>
      </c>
      <c r="P28">
        <v>4.2501396269162361</v>
      </c>
      <c r="Q28">
        <v>0</v>
      </c>
      <c r="R28">
        <v>0.64008565456155897</v>
      </c>
      <c r="S28">
        <v>0</v>
      </c>
      <c r="T28">
        <v>0.82973138181818185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4.5421999909552566</v>
      </c>
      <c r="AC28">
        <v>2.9146028988363697</v>
      </c>
      <c r="AD28">
        <v>3.5328210208740209</v>
      </c>
      <c r="AE28">
        <v>4.9207149543480417</v>
      </c>
      <c r="AF28">
        <v>2.2756976016463102</v>
      </c>
      <c r="AG28">
        <v>4.6328706765396852</v>
      </c>
      <c r="AH28">
        <v>13.653292571361197</v>
      </c>
      <c r="AI28">
        <v>6.5609532922706046</v>
      </c>
      <c r="AJ28">
        <v>0</v>
      </c>
      <c r="AK28">
        <v>8.3855984875809693</v>
      </c>
      <c r="AL28">
        <v>0</v>
      </c>
      <c r="AM28">
        <v>0</v>
      </c>
      <c r="AN28">
        <v>6.7683446052694857E-2</v>
      </c>
      <c r="AO28">
        <v>0</v>
      </c>
      <c r="AP28">
        <v>0</v>
      </c>
      <c r="AQ28">
        <v>6.8102361046136641</v>
      </c>
      <c r="AR28">
        <v>0</v>
      </c>
      <c r="AS28">
        <v>1.6601602619489708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4.0776645167701862</v>
      </c>
      <c r="AZ28">
        <v>5.160083817258883</v>
      </c>
      <c r="BA28">
        <v>3.2983393548387099</v>
      </c>
      <c r="BB28">
        <v>2.7074271484184922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89.490173654960259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2.5600044571672722</v>
      </c>
      <c r="N29">
        <v>2.8499275029171529</v>
      </c>
      <c r="O29">
        <v>3.159938887265799</v>
      </c>
      <c r="P29">
        <v>4.2501396269162361</v>
      </c>
      <c r="Q29">
        <v>0</v>
      </c>
      <c r="R29">
        <v>0.63984284976206662</v>
      </c>
      <c r="S29">
        <v>0</v>
      </c>
      <c r="T29">
        <v>0.82973138181818185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4.5421999909552566</v>
      </c>
      <c r="AC29">
        <v>2.9146028988363697</v>
      </c>
      <c r="AD29">
        <v>3.5328210208740209</v>
      </c>
      <c r="AE29">
        <v>4.9207149543480417</v>
      </c>
      <c r="AF29">
        <v>2.2756976016463102</v>
      </c>
      <c r="AG29">
        <v>4.6328706765396852</v>
      </c>
      <c r="AH29">
        <v>13.653292571361197</v>
      </c>
      <c r="AI29">
        <v>6.5609532922706046</v>
      </c>
      <c r="AJ29">
        <v>0</v>
      </c>
      <c r="AK29">
        <v>8.3855984875809693</v>
      </c>
      <c r="AL29">
        <v>0</v>
      </c>
      <c r="AM29">
        <v>0</v>
      </c>
      <c r="AN29">
        <v>6.7683446052694857E-2</v>
      </c>
      <c r="AO29">
        <v>0</v>
      </c>
      <c r="AP29">
        <v>0</v>
      </c>
      <c r="AQ29">
        <v>6.8102361046136641</v>
      </c>
      <c r="AR29">
        <v>0</v>
      </c>
      <c r="AS29">
        <v>1.6601602619489708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4.0776645167701862</v>
      </c>
      <c r="AZ29">
        <v>5.160083817258883</v>
      </c>
      <c r="BA29">
        <v>3.2983393548387099</v>
      </c>
      <c r="BB29">
        <v>2.7074271484184922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89.489930850160746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2.5600044571672722</v>
      </c>
      <c r="N30">
        <v>2.8499275029171529</v>
      </c>
      <c r="O30">
        <v>3.159938887265799</v>
      </c>
      <c r="P30">
        <v>4.2501396269162361</v>
      </c>
      <c r="Q30">
        <v>0</v>
      </c>
      <c r="R30">
        <v>0.63984284976206662</v>
      </c>
      <c r="S30">
        <v>0</v>
      </c>
      <c r="T30">
        <v>0.82973138181818185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4.5421999909552566</v>
      </c>
      <c r="AC30">
        <v>2.9146028988363697</v>
      </c>
      <c r="AD30">
        <v>3.5328210208740209</v>
      </c>
      <c r="AE30">
        <v>4.9207149543480417</v>
      </c>
      <c r="AF30">
        <v>2.2756976016463102</v>
      </c>
      <c r="AG30">
        <v>4.6328706765396852</v>
      </c>
      <c r="AH30">
        <v>13.653292571361197</v>
      </c>
      <c r="AI30">
        <v>6.5609532922706046</v>
      </c>
      <c r="AJ30">
        <v>0</v>
      </c>
      <c r="AK30">
        <v>8.3855984875809693</v>
      </c>
      <c r="AL30">
        <v>0</v>
      </c>
      <c r="AM30">
        <v>0</v>
      </c>
      <c r="AN30">
        <v>6.7683446052694857E-2</v>
      </c>
      <c r="AO30">
        <v>0</v>
      </c>
      <c r="AP30">
        <v>0</v>
      </c>
      <c r="AQ30">
        <v>6.8102361046136641</v>
      </c>
      <c r="AR30">
        <v>0</v>
      </c>
      <c r="AS30">
        <v>1.6601602619489708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4.0776645167701862</v>
      </c>
      <c r="AZ30">
        <v>5.160083817258883</v>
      </c>
      <c r="BA30">
        <v>3.2983393548387099</v>
      </c>
      <c r="BB30">
        <v>2.7074271484184922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89.489930850160746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2.5600044571672722</v>
      </c>
      <c r="N31">
        <v>2.8499275029171529</v>
      </c>
      <c r="O31">
        <v>3.159938887265799</v>
      </c>
      <c r="P31">
        <v>4.2501396269162361</v>
      </c>
      <c r="Q31">
        <v>0</v>
      </c>
      <c r="R31">
        <v>0.63984284976206662</v>
      </c>
      <c r="S31">
        <v>0</v>
      </c>
      <c r="T31">
        <v>0.82973138181818185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4.5421999909552566</v>
      </c>
      <c r="AC31">
        <v>2.9146028988363697</v>
      </c>
      <c r="AD31">
        <v>3.5328210208740209</v>
      </c>
      <c r="AE31">
        <v>4.9207149543480417</v>
      </c>
      <c r="AF31">
        <v>2.2756976016463102</v>
      </c>
      <c r="AG31">
        <v>4.6328706765396852</v>
      </c>
      <c r="AH31">
        <v>13.653292571361197</v>
      </c>
      <c r="AI31">
        <v>6.5609532922706046</v>
      </c>
      <c r="AJ31">
        <v>0</v>
      </c>
      <c r="AK31">
        <v>8.3855984875809693</v>
      </c>
      <c r="AL31">
        <v>0</v>
      </c>
      <c r="AM31">
        <v>0</v>
      </c>
      <c r="AN31">
        <v>6.7683446052694857E-2</v>
      </c>
      <c r="AO31">
        <v>0</v>
      </c>
      <c r="AP31">
        <v>0</v>
      </c>
      <c r="AQ31">
        <v>6.8102361046136641</v>
      </c>
      <c r="AR31">
        <v>0</v>
      </c>
      <c r="AS31">
        <v>1.6601602619489708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4.0776645167701862</v>
      </c>
      <c r="AZ31">
        <v>5.160083817258883</v>
      </c>
      <c r="BA31">
        <v>3.2983393548387099</v>
      </c>
      <c r="BB31">
        <v>2.7074271484184922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89.489930850160746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2.5600044571672722</v>
      </c>
      <c r="N32">
        <v>2.8499275029171529</v>
      </c>
      <c r="O32">
        <v>3.159938887265799</v>
      </c>
      <c r="P32">
        <v>4.2501396269162361</v>
      </c>
      <c r="Q32">
        <v>0</v>
      </c>
      <c r="R32">
        <v>0.63984284976206662</v>
      </c>
      <c r="S32">
        <v>0</v>
      </c>
      <c r="T32">
        <v>0.82973138181818185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4.5421999909552566</v>
      </c>
      <c r="AC32">
        <v>2.9146028988363697</v>
      </c>
      <c r="AD32">
        <v>3.5328210208740209</v>
      </c>
      <c r="AE32">
        <v>4.9207149543480417</v>
      </c>
      <c r="AF32">
        <v>2.2756976016463102</v>
      </c>
      <c r="AG32">
        <v>4.6328706765396852</v>
      </c>
      <c r="AH32">
        <v>13.653292571361197</v>
      </c>
      <c r="AI32">
        <v>0.7662277759406656</v>
      </c>
      <c r="AJ32">
        <v>0</v>
      </c>
      <c r="AK32">
        <v>8.3855984875809693</v>
      </c>
      <c r="AL32">
        <v>0</v>
      </c>
      <c r="AM32">
        <v>0</v>
      </c>
      <c r="AN32">
        <v>6.7683446052694857E-2</v>
      </c>
      <c r="AO32">
        <v>0</v>
      </c>
      <c r="AP32">
        <v>0</v>
      </c>
      <c r="AQ32">
        <v>6.8102361046136641</v>
      </c>
      <c r="AR32">
        <v>0</v>
      </c>
      <c r="AS32">
        <v>1.6601602619489708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4.0776645167701862</v>
      </c>
      <c r="AZ32">
        <v>5.160083817258883</v>
      </c>
      <c r="BA32">
        <v>3.2983393548387099</v>
      </c>
      <c r="BB32">
        <v>2.7074271484184922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83.695205333830827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2.9199756243478263</v>
      </c>
      <c r="M33">
        <v>2.5600044571672722</v>
      </c>
      <c r="N33">
        <v>2.8499275029171529</v>
      </c>
      <c r="O33">
        <v>3.159938887265799</v>
      </c>
      <c r="P33">
        <v>4.2501396269162361</v>
      </c>
      <c r="Q33">
        <v>0</v>
      </c>
      <c r="R33">
        <v>0</v>
      </c>
      <c r="S33">
        <v>0</v>
      </c>
      <c r="T33">
        <v>0.82973138181818185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4.5421999909552566</v>
      </c>
      <c r="AC33">
        <v>2.9146028988363697</v>
      </c>
      <c r="AD33">
        <v>3.5328210208740209</v>
      </c>
      <c r="AE33">
        <v>4.9207149543480417</v>
      </c>
      <c r="AF33">
        <v>2.2756976016463102</v>
      </c>
      <c r="AG33">
        <v>4.6328706765396852</v>
      </c>
      <c r="AH33">
        <v>13.653292571361197</v>
      </c>
      <c r="AI33">
        <v>0.35757301416851639</v>
      </c>
      <c r="AJ33">
        <v>0</v>
      </c>
      <c r="AK33">
        <v>8.3855984875809693</v>
      </c>
      <c r="AL33">
        <v>0</v>
      </c>
      <c r="AM33">
        <v>0</v>
      </c>
      <c r="AN33">
        <v>6.7683446052694857E-2</v>
      </c>
      <c r="AO33">
        <v>0</v>
      </c>
      <c r="AP33">
        <v>0</v>
      </c>
      <c r="AQ33">
        <v>6.8102361046136641</v>
      </c>
      <c r="AR33">
        <v>0</v>
      </c>
      <c r="AS33">
        <v>1.6601602619489708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4.0776645167701862</v>
      </c>
      <c r="AZ33">
        <v>5.160083817258883</v>
      </c>
      <c r="BA33">
        <v>3.2983393548387099</v>
      </c>
      <c r="BB33">
        <v>1.9774883333333333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84.836744531559276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5.0297642892376686</v>
      </c>
      <c r="M34">
        <v>2.5600044571672722</v>
      </c>
      <c r="N34">
        <v>2.8499275029171529</v>
      </c>
      <c r="O34">
        <v>3.159938887265799</v>
      </c>
      <c r="P34">
        <v>4.2501396269162361</v>
      </c>
      <c r="Q34">
        <v>0</v>
      </c>
      <c r="R34">
        <v>0</v>
      </c>
      <c r="S34">
        <v>0</v>
      </c>
      <c r="T34">
        <v>0.82973138181818185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4.5421999909552566</v>
      </c>
      <c r="AC34">
        <v>2.9146028988363697</v>
      </c>
      <c r="AD34">
        <v>3.5328210208740209</v>
      </c>
      <c r="AE34">
        <v>4.9207149543480417</v>
      </c>
      <c r="AF34">
        <v>2.2756976016463102</v>
      </c>
      <c r="AG34">
        <v>4.6328706765396852</v>
      </c>
      <c r="AH34">
        <v>13.653292571361197</v>
      </c>
      <c r="AI34">
        <v>0.35757301416851639</v>
      </c>
      <c r="AJ34">
        <v>0</v>
      </c>
      <c r="AK34">
        <v>8.3855984875809693</v>
      </c>
      <c r="AL34">
        <v>0</v>
      </c>
      <c r="AM34">
        <v>0</v>
      </c>
      <c r="AN34">
        <v>6.7683446052694857E-2</v>
      </c>
      <c r="AO34">
        <v>0</v>
      </c>
      <c r="AP34">
        <v>0</v>
      </c>
      <c r="AQ34">
        <v>6.8102361046136641</v>
      </c>
      <c r="AR34">
        <v>0</v>
      </c>
      <c r="AS34">
        <v>1.6601602619489708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4.0776645167701862</v>
      </c>
      <c r="AZ34">
        <v>5.160083817258883</v>
      </c>
      <c r="BA34">
        <v>3.2983393548387099</v>
      </c>
      <c r="BB34">
        <v>1.557703843137255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86.526748706253045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5.0297642892376686</v>
      </c>
      <c r="M35">
        <v>2.5600044571672722</v>
      </c>
      <c r="N35">
        <v>2.8499275029171529</v>
      </c>
      <c r="O35">
        <v>3.159938887265799</v>
      </c>
      <c r="P35">
        <v>4.2501396269162361</v>
      </c>
      <c r="Q35">
        <v>0</v>
      </c>
      <c r="R35">
        <v>0</v>
      </c>
      <c r="S35">
        <v>0</v>
      </c>
      <c r="T35">
        <v>0.82973138181818185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4.5421999909552566</v>
      </c>
      <c r="AC35">
        <v>2.9146028988363697</v>
      </c>
      <c r="AD35">
        <v>3.5328210208740209</v>
      </c>
      <c r="AE35">
        <v>4.9207149543480417</v>
      </c>
      <c r="AF35">
        <v>2.2756976016463102</v>
      </c>
      <c r="AG35">
        <v>4.6328706765396852</v>
      </c>
      <c r="AH35">
        <v>13.653292571361197</v>
      </c>
      <c r="AI35">
        <v>0.35757301416851639</v>
      </c>
      <c r="AJ35">
        <v>0</v>
      </c>
      <c r="AK35">
        <v>8.3855984875809693</v>
      </c>
      <c r="AL35">
        <v>0</v>
      </c>
      <c r="AM35">
        <v>0</v>
      </c>
      <c r="AN35">
        <v>6.7683446052694857E-2</v>
      </c>
      <c r="AO35">
        <v>0</v>
      </c>
      <c r="AP35">
        <v>0</v>
      </c>
      <c r="AQ35">
        <v>6.8102361046136641</v>
      </c>
      <c r="AR35">
        <v>0</v>
      </c>
      <c r="AS35">
        <v>1.9155694183014658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4.0776645167701862</v>
      </c>
      <c r="AZ35">
        <v>5.160083817258883</v>
      </c>
      <c r="BA35">
        <v>3.2983393548387099</v>
      </c>
      <c r="BB35">
        <v>1.3413541549295775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86.56580817439783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5.0297642892376686</v>
      </c>
      <c r="M36">
        <v>2.5600044571672722</v>
      </c>
      <c r="N36">
        <v>2.8499275029171529</v>
      </c>
      <c r="O36">
        <v>3.159938887265799</v>
      </c>
      <c r="P36">
        <v>4.2501396269162361</v>
      </c>
      <c r="Q36">
        <v>0</v>
      </c>
      <c r="R36">
        <v>0</v>
      </c>
      <c r="S36">
        <v>0</v>
      </c>
      <c r="T36">
        <v>0.82973138181818185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4.5421999909552566</v>
      </c>
      <c r="AC36">
        <v>2.9146028988363697</v>
      </c>
      <c r="AD36">
        <v>3.5328210208740209</v>
      </c>
      <c r="AE36">
        <v>4.9207149543480417</v>
      </c>
      <c r="AF36">
        <v>2.2756976016463102</v>
      </c>
      <c r="AG36">
        <v>4.6328706765396852</v>
      </c>
      <c r="AH36">
        <v>13.653292571361197</v>
      </c>
      <c r="AI36">
        <v>0.35757301416851639</v>
      </c>
      <c r="AJ36">
        <v>0</v>
      </c>
      <c r="AK36">
        <v>8.3855984875809693</v>
      </c>
      <c r="AL36">
        <v>0</v>
      </c>
      <c r="AM36">
        <v>0</v>
      </c>
      <c r="AN36">
        <v>6.7683446052694857E-2</v>
      </c>
      <c r="AO36">
        <v>0</v>
      </c>
      <c r="AP36">
        <v>0</v>
      </c>
      <c r="AQ36">
        <v>6.8102361046136641</v>
      </c>
      <c r="AR36">
        <v>0</v>
      </c>
      <c r="AS36">
        <v>1.9155694183014658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4.0776645167701862</v>
      </c>
      <c r="AZ36">
        <v>5.160083817258883</v>
      </c>
      <c r="BA36">
        <v>3.2983393548387099</v>
      </c>
      <c r="BB36">
        <v>1.3413541549295775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86.56580817439783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5.0297642892376686</v>
      </c>
      <c r="M37">
        <v>2.6499890978934322</v>
      </c>
      <c r="N37">
        <v>2.95</v>
      </c>
      <c r="O37">
        <v>3.159944832973673</v>
      </c>
      <c r="P37">
        <v>4.250519612857814</v>
      </c>
      <c r="Q37">
        <v>0.21998662781015818</v>
      </c>
      <c r="R37">
        <v>0.18996507763323545</v>
      </c>
      <c r="S37">
        <v>0</v>
      </c>
      <c r="T37">
        <v>0.82973138181818185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4.5421999909552566</v>
      </c>
      <c r="AC37">
        <v>2.9146028988363697</v>
      </c>
      <c r="AD37">
        <v>3.5328210208740209</v>
      </c>
      <c r="AE37">
        <v>4.9207149543480417</v>
      </c>
      <c r="AF37">
        <v>2.2756976016463102</v>
      </c>
      <c r="AG37">
        <v>4.6328706765396852</v>
      </c>
      <c r="AH37">
        <v>13.653292571361197</v>
      </c>
      <c r="AI37">
        <v>1.4047509659436141</v>
      </c>
      <c r="AJ37">
        <v>0</v>
      </c>
      <c r="AK37">
        <v>8.3855984875809693</v>
      </c>
      <c r="AL37">
        <v>0</v>
      </c>
      <c r="AM37">
        <v>0</v>
      </c>
      <c r="AN37">
        <v>6.7683446052694857E-2</v>
      </c>
      <c r="AO37">
        <v>0</v>
      </c>
      <c r="AP37">
        <v>0</v>
      </c>
      <c r="AQ37">
        <v>6.8102361046136641</v>
      </c>
      <c r="AR37">
        <v>0</v>
      </c>
      <c r="AS37">
        <v>1.5324556009218619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4.0776645167701862</v>
      </c>
      <c r="AZ37">
        <v>5.160083817258883</v>
      </c>
      <c r="BA37">
        <v>3.2983393548387099</v>
      </c>
      <c r="BB37">
        <v>1.3413541549295775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87.83026708369519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5.0297642892376686</v>
      </c>
      <c r="M38">
        <v>2.5601252975805209</v>
      </c>
      <c r="N38">
        <v>2.8500440969117191</v>
      </c>
      <c r="O38">
        <v>3.159944832973673</v>
      </c>
      <c r="P38">
        <v>4.250519612857814</v>
      </c>
      <c r="Q38">
        <v>0.21998662781015818</v>
      </c>
      <c r="R38">
        <v>0.18996507763323545</v>
      </c>
      <c r="S38">
        <v>0</v>
      </c>
      <c r="T38">
        <v>0.82973138181818185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4.5421999909552566</v>
      </c>
      <c r="AC38">
        <v>2.9146028988363697</v>
      </c>
      <c r="AD38">
        <v>3.5328210208740209</v>
      </c>
      <c r="AE38">
        <v>4.9207149543480417</v>
      </c>
      <c r="AF38">
        <v>2.2756976016463102</v>
      </c>
      <c r="AG38">
        <v>4.6328706765396852</v>
      </c>
      <c r="AH38">
        <v>13.653292571361197</v>
      </c>
      <c r="AI38">
        <v>1.4047509659436141</v>
      </c>
      <c r="AJ38">
        <v>0</v>
      </c>
      <c r="AK38">
        <v>8.3855984875809693</v>
      </c>
      <c r="AL38">
        <v>0</v>
      </c>
      <c r="AM38">
        <v>0</v>
      </c>
      <c r="AN38">
        <v>6.7683446052694857E-2</v>
      </c>
      <c r="AO38">
        <v>0</v>
      </c>
      <c r="AP38">
        <v>0</v>
      </c>
      <c r="AQ38">
        <v>6.8102361046136641</v>
      </c>
      <c r="AR38">
        <v>0</v>
      </c>
      <c r="AS38">
        <v>1.5324556009218619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4.0776645167701862</v>
      </c>
      <c r="AZ38">
        <v>5.160083817258883</v>
      </c>
      <c r="BA38">
        <v>3.2983393548387099</v>
      </c>
      <c r="BB38">
        <v>1.3413541549295775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87.640447380294006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5.0297642892376686</v>
      </c>
      <c r="M39">
        <v>2.5601252975805209</v>
      </c>
      <c r="N39">
        <v>2.8500440969117191</v>
      </c>
      <c r="O39">
        <v>3.159944832973673</v>
      </c>
      <c r="P39">
        <v>4.250519612857814</v>
      </c>
      <c r="Q39">
        <v>0.21998662781015818</v>
      </c>
      <c r="R39">
        <v>0.18996507763323545</v>
      </c>
      <c r="S39">
        <v>0</v>
      </c>
      <c r="T39">
        <v>0.82973138181818185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4.5421999909552566</v>
      </c>
      <c r="AC39">
        <v>2.9146028988363697</v>
      </c>
      <c r="AD39">
        <v>3.5328210208740209</v>
      </c>
      <c r="AE39">
        <v>4.9207149543480417</v>
      </c>
      <c r="AF39">
        <v>1.5171317596961109</v>
      </c>
      <c r="AG39">
        <v>4.6328706765396852</v>
      </c>
      <c r="AH39">
        <v>13.653292571361197</v>
      </c>
      <c r="AI39">
        <v>1.4047509659436141</v>
      </c>
      <c r="AJ39">
        <v>0</v>
      </c>
      <c r="AK39">
        <v>8.3855984875809693</v>
      </c>
      <c r="AL39">
        <v>0</v>
      </c>
      <c r="AM39">
        <v>0</v>
      </c>
      <c r="AN39">
        <v>6.7683446052694857E-2</v>
      </c>
      <c r="AO39">
        <v>0</v>
      </c>
      <c r="AP39">
        <v>0</v>
      </c>
      <c r="AQ39">
        <v>6.8102361046136641</v>
      </c>
      <c r="AR39">
        <v>0</v>
      </c>
      <c r="AS39">
        <v>1.5324556009218619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4.0776645167701862</v>
      </c>
      <c r="AZ39">
        <v>5.160083817258883</v>
      </c>
      <c r="BA39">
        <v>3.2983393548387099</v>
      </c>
      <c r="BB39">
        <v>1.3413541549295775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86.881881538343805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5.0297642892376686</v>
      </c>
      <c r="M40">
        <v>2.5601252975805209</v>
      </c>
      <c r="N40">
        <v>2.8500440969117191</v>
      </c>
      <c r="O40">
        <v>3.159944832973673</v>
      </c>
      <c r="P40">
        <v>4.250519612857814</v>
      </c>
      <c r="Q40">
        <v>0.21998662781015818</v>
      </c>
      <c r="R40">
        <v>0.18996507763323545</v>
      </c>
      <c r="S40">
        <v>0</v>
      </c>
      <c r="T40">
        <v>0.82973138181818185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4.5421999909552566</v>
      </c>
      <c r="AC40">
        <v>2.9146028988363697</v>
      </c>
      <c r="AD40">
        <v>3.5328210208740209</v>
      </c>
      <c r="AE40">
        <v>4.9207149543480417</v>
      </c>
      <c r="AF40">
        <v>1.5171317596961109</v>
      </c>
      <c r="AG40">
        <v>4.6328706765396852</v>
      </c>
      <c r="AH40">
        <v>13.653292571361197</v>
      </c>
      <c r="AI40">
        <v>1.4047509659436141</v>
      </c>
      <c r="AJ40">
        <v>0</v>
      </c>
      <c r="AK40">
        <v>8.3855984875809693</v>
      </c>
      <c r="AL40">
        <v>0</v>
      </c>
      <c r="AM40">
        <v>0</v>
      </c>
      <c r="AN40">
        <v>6.7683446052694857E-2</v>
      </c>
      <c r="AO40">
        <v>0</v>
      </c>
      <c r="AP40">
        <v>0</v>
      </c>
      <c r="AQ40">
        <v>5.1582480501552403</v>
      </c>
      <c r="AR40">
        <v>0</v>
      </c>
      <c r="AS40">
        <v>1.5324556009218619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4.0776645167701862</v>
      </c>
      <c r="AZ40">
        <v>5.160083817258883</v>
      </c>
      <c r="BA40">
        <v>3.2983393548387099</v>
      </c>
      <c r="BB40">
        <v>1.3413541549295775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85.229893483885377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5.0297642892376686</v>
      </c>
      <c r="M41">
        <v>2.5601252975805209</v>
      </c>
      <c r="N41">
        <v>2.8500440969117191</v>
      </c>
      <c r="O41">
        <v>3.159944832973673</v>
      </c>
      <c r="P41">
        <v>4.250519612857814</v>
      </c>
      <c r="Q41">
        <v>0.13999149042464612</v>
      </c>
      <c r="R41">
        <v>0</v>
      </c>
      <c r="S41">
        <v>0</v>
      </c>
      <c r="T41">
        <v>0.82973138181818185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4.5421999909552566</v>
      </c>
      <c r="AC41">
        <v>2.9146028988363697</v>
      </c>
      <c r="AD41">
        <v>3.5328210208740209</v>
      </c>
      <c r="AE41">
        <v>4.9207149543480417</v>
      </c>
      <c r="AF41">
        <v>1.5171317596961109</v>
      </c>
      <c r="AG41">
        <v>4.6328706765396852</v>
      </c>
      <c r="AH41">
        <v>13.653292571361197</v>
      </c>
      <c r="AI41">
        <v>1.4047509659436141</v>
      </c>
      <c r="AJ41">
        <v>0</v>
      </c>
      <c r="AK41">
        <v>8.3855984875809693</v>
      </c>
      <c r="AL41">
        <v>0</v>
      </c>
      <c r="AM41">
        <v>0</v>
      </c>
      <c r="AN41">
        <v>6.7683446052694857E-2</v>
      </c>
      <c r="AO41">
        <v>0</v>
      </c>
      <c r="AP41">
        <v>0</v>
      </c>
      <c r="AQ41">
        <v>5.1582480501552403</v>
      </c>
      <c r="AR41">
        <v>0</v>
      </c>
      <c r="AS41">
        <v>1.5324556009218619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4.0776645167701862</v>
      </c>
      <c r="AZ41">
        <v>5.160083817258883</v>
      </c>
      <c r="BA41">
        <v>3.2983393548387099</v>
      </c>
      <c r="BB41">
        <v>1.3413541549295775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84.959933268866621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5.0297642892376686</v>
      </c>
      <c r="M42">
        <v>2.5601252975805209</v>
      </c>
      <c r="N42">
        <v>2.8500440969117191</v>
      </c>
      <c r="O42">
        <v>3.159944832973673</v>
      </c>
      <c r="P42">
        <v>4.250519612857814</v>
      </c>
      <c r="Q42">
        <v>0.13999149042464612</v>
      </c>
      <c r="R42">
        <v>0</v>
      </c>
      <c r="S42">
        <v>0</v>
      </c>
      <c r="T42">
        <v>0.82973138181818185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4.5421999909552566</v>
      </c>
      <c r="AC42">
        <v>2.9146028988363697</v>
      </c>
      <c r="AD42">
        <v>3.5328210208740209</v>
      </c>
      <c r="AE42">
        <v>4.9207149543480417</v>
      </c>
      <c r="AF42">
        <v>1.5171317596961109</v>
      </c>
      <c r="AG42">
        <v>4.6328706765396852</v>
      </c>
      <c r="AH42">
        <v>13.653292571361197</v>
      </c>
      <c r="AI42">
        <v>1.4047509659436141</v>
      </c>
      <c r="AJ42">
        <v>0</v>
      </c>
      <c r="AK42">
        <v>8.3855984875809693</v>
      </c>
      <c r="AL42">
        <v>0</v>
      </c>
      <c r="AM42">
        <v>0</v>
      </c>
      <c r="AN42">
        <v>6.7683446052694857E-2</v>
      </c>
      <c r="AO42">
        <v>0</v>
      </c>
      <c r="AP42">
        <v>0</v>
      </c>
      <c r="AQ42">
        <v>5.1582480501552403</v>
      </c>
      <c r="AR42">
        <v>0</v>
      </c>
      <c r="AS42">
        <v>1.5324556009218619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4.0776645167701862</v>
      </c>
      <c r="AZ42">
        <v>5.160083817258883</v>
      </c>
      <c r="BA42">
        <v>3.2983393548387099</v>
      </c>
      <c r="BB42">
        <v>1.3413541549295775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84.959933268866621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5.0297642892376686</v>
      </c>
      <c r="M43">
        <v>2.5601252975805209</v>
      </c>
      <c r="N43">
        <v>2.8500440969117191</v>
      </c>
      <c r="O43">
        <v>3.159944832973673</v>
      </c>
      <c r="P43">
        <v>4.250519612857814</v>
      </c>
      <c r="Q43">
        <v>0.13999149042464612</v>
      </c>
      <c r="R43">
        <v>0</v>
      </c>
      <c r="S43">
        <v>0</v>
      </c>
      <c r="T43">
        <v>0.82973138181818185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4.5421999909552566</v>
      </c>
      <c r="AC43">
        <v>2.9146028988363697</v>
      </c>
      <c r="AD43">
        <v>3.5328210208740209</v>
      </c>
      <c r="AE43">
        <v>4.9207149543480417</v>
      </c>
      <c r="AF43">
        <v>1.5171317596961109</v>
      </c>
      <c r="AG43">
        <v>4.6328706765396852</v>
      </c>
      <c r="AH43">
        <v>13.653292571361197</v>
      </c>
      <c r="AI43">
        <v>1.4047509659436141</v>
      </c>
      <c r="AJ43">
        <v>0</v>
      </c>
      <c r="AK43">
        <v>8.3855984875809693</v>
      </c>
      <c r="AL43">
        <v>0</v>
      </c>
      <c r="AM43">
        <v>0</v>
      </c>
      <c r="AN43">
        <v>6.7683446052694857E-2</v>
      </c>
      <c r="AO43">
        <v>0</v>
      </c>
      <c r="AP43">
        <v>0</v>
      </c>
      <c r="AQ43">
        <v>5.1582480501552403</v>
      </c>
      <c r="AR43">
        <v>0</v>
      </c>
      <c r="AS43">
        <v>1.5324556009218619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4.0776645167701862</v>
      </c>
      <c r="AZ43">
        <v>5.160083817258883</v>
      </c>
      <c r="BA43">
        <v>3.2983393548387099</v>
      </c>
      <c r="BB43">
        <v>1.3413541549295775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84.959933268866621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5.0297642892376686</v>
      </c>
      <c r="M44">
        <v>2.5601252975805209</v>
      </c>
      <c r="N44">
        <v>2.8500440969117191</v>
      </c>
      <c r="O44">
        <v>3.159944832973673</v>
      </c>
      <c r="P44">
        <v>4.250519612857814</v>
      </c>
      <c r="Q44">
        <v>0.13999149042464612</v>
      </c>
      <c r="R44">
        <v>0</v>
      </c>
      <c r="S44">
        <v>0</v>
      </c>
      <c r="T44">
        <v>0.82973138181818185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4.5421999909552566</v>
      </c>
      <c r="AC44">
        <v>2.9146028988363697</v>
      </c>
      <c r="AD44">
        <v>3.5328210208740209</v>
      </c>
      <c r="AE44">
        <v>4.9207149543480417</v>
      </c>
      <c r="AF44">
        <v>1.5171317596961109</v>
      </c>
      <c r="AG44">
        <v>4.6328706765396852</v>
      </c>
      <c r="AH44">
        <v>13.653292571361197</v>
      </c>
      <c r="AI44">
        <v>1.4047509659436141</v>
      </c>
      <c r="AJ44">
        <v>0</v>
      </c>
      <c r="AK44">
        <v>8.3855984875809693</v>
      </c>
      <c r="AL44">
        <v>0</v>
      </c>
      <c r="AM44">
        <v>0</v>
      </c>
      <c r="AN44">
        <v>6.7683446052694857E-2</v>
      </c>
      <c r="AO44">
        <v>0</v>
      </c>
      <c r="AP44">
        <v>0</v>
      </c>
      <c r="AQ44">
        <v>5.1582480501552403</v>
      </c>
      <c r="AR44">
        <v>0</v>
      </c>
      <c r="AS44">
        <v>1.5324556009218619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4.0776645167701862</v>
      </c>
      <c r="AZ44">
        <v>5.160083817258883</v>
      </c>
      <c r="BA44">
        <v>3.2983393548387099</v>
      </c>
      <c r="BB44">
        <v>1.3413541549295775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84.959933268866621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5.0297642892376686</v>
      </c>
      <c r="M45">
        <v>2.5601252975805209</v>
      </c>
      <c r="N45">
        <v>2.8500440969117191</v>
      </c>
      <c r="O45">
        <v>3.159944832973673</v>
      </c>
      <c r="P45">
        <v>4.250519612857814</v>
      </c>
      <c r="Q45">
        <v>0.13999149042464612</v>
      </c>
      <c r="R45">
        <v>0</v>
      </c>
      <c r="S45">
        <v>0</v>
      </c>
      <c r="T45">
        <v>0.82973138181818185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4.5421999909552566</v>
      </c>
      <c r="AC45">
        <v>2.9146028988363697</v>
      </c>
      <c r="AD45">
        <v>3.5328210208740209</v>
      </c>
      <c r="AE45">
        <v>4.9207149543480417</v>
      </c>
      <c r="AF45">
        <v>1.5171317596961109</v>
      </c>
      <c r="AG45">
        <v>4.6328706765396852</v>
      </c>
      <c r="AH45">
        <v>13.653292571361197</v>
      </c>
      <c r="AI45">
        <v>1.4047509659436141</v>
      </c>
      <c r="AJ45">
        <v>0</v>
      </c>
      <c r="AK45">
        <v>8.3855984875809693</v>
      </c>
      <c r="AL45">
        <v>0</v>
      </c>
      <c r="AM45">
        <v>0</v>
      </c>
      <c r="AN45">
        <v>6.7683446052694857E-2</v>
      </c>
      <c r="AO45">
        <v>0</v>
      </c>
      <c r="AP45">
        <v>0</v>
      </c>
      <c r="AQ45">
        <v>5.1582480501552403</v>
      </c>
      <c r="AR45">
        <v>0</v>
      </c>
      <c r="AS45">
        <v>3.0649112018437239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4.0776645167701862</v>
      </c>
      <c r="AZ45">
        <v>5.160083817258883</v>
      </c>
      <c r="BA45">
        <v>3.2983393548387099</v>
      </c>
      <c r="BB45">
        <v>1.3413541549295775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86.492388869788499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5.0297642892376686</v>
      </c>
      <c r="M46">
        <v>2.5601252975805209</v>
      </c>
      <c r="N46">
        <v>2.8500440969117191</v>
      </c>
      <c r="O46">
        <v>3.159944832973673</v>
      </c>
      <c r="P46">
        <v>4.250519612857814</v>
      </c>
      <c r="Q46">
        <v>0.13999149042464612</v>
      </c>
      <c r="R46">
        <v>0</v>
      </c>
      <c r="S46">
        <v>0</v>
      </c>
      <c r="T46">
        <v>0.82973138181818185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4.5421999909552566</v>
      </c>
      <c r="AC46">
        <v>2.9146028988363697</v>
      </c>
      <c r="AD46">
        <v>3.5328210208740209</v>
      </c>
      <c r="AE46">
        <v>4.9207149543480417</v>
      </c>
      <c r="AF46">
        <v>1.5171317596961109</v>
      </c>
      <c r="AG46">
        <v>4.6328706765396852</v>
      </c>
      <c r="AH46">
        <v>13.653292571361197</v>
      </c>
      <c r="AI46">
        <v>1.4047509659436141</v>
      </c>
      <c r="AJ46">
        <v>0</v>
      </c>
      <c r="AK46">
        <v>8.3855984875809693</v>
      </c>
      <c r="AL46">
        <v>0</v>
      </c>
      <c r="AM46">
        <v>0</v>
      </c>
      <c r="AN46">
        <v>6.7683446052694857E-2</v>
      </c>
      <c r="AO46">
        <v>0</v>
      </c>
      <c r="AP46">
        <v>0</v>
      </c>
      <c r="AQ46">
        <v>5.1582480501552403</v>
      </c>
      <c r="AR46">
        <v>0</v>
      </c>
      <c r="AS46">
        <v>3.0649112018437239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4.0776645167701862</v>
      </c>
      <c r="AZ46">
        <v>5.160083817258883</v>
      </c>
      <c r="BA46">
        <v>3.2983393548387099</v>
      </c>
      <c r="BB46">
        <v>1.3413541549295775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86.492388869788499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5.0297642892376686</v>
      </c>
      <c r="M47">
        <v>2.5601252975805209</v>
      </c>
      <c r="N47">
        <v>2.8500440969117191</v>
      </c>
      <c r="O47">
        <v>3.159938887265799</v>
      </c>
      <c r="P47">
        <v>4.250519612857814</v>
      </c>
      <c r="Q47">
        <v>0.13999149042464612</v>
      </c>
      <c r="R47">
        <v>0</v>
      </c>
      <c r="S47">
        <v>0</v>
      </c>
      <c r="T47">
        <v>0.82973138181818185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4.5421999909552566</v>
      </c>
      <c r="AC47">
        <v>2.9146028988363697</v>
      </c>
      <c r="AD47">
        <v>3.5328210208740209</v>
      </c>
      <c r="AE47">
        <v>4.9207149543480417</v>
      </c>
      <c r="AF47">
        <v>1.5171317596961109</v>
      </c>
      <c r="AG47">
        <v>4.6328706765396852</v>
      </c>
      <c r="AH47">
        <v>13.653292571361197</v>
      </c>
      <c r="AI47">
        <v>1.4047509659436141</v>
      </c>
      <c r="AJ47">
        <v>0</v>
      </c>
      <c r="AK47">
        <v>8.3855984875809693</v>
      </c>
      <c r="AL47">
        <v>0</v>
      </c>
      <c r="AM47">
        <v>0</v>
      </c>
      <c r="AN47">
        <v>6.7683446052694857E-2</v>
      </c>
      <c r="AO47">
        <v>0</v>
      </c>
      <c r="AP47">
        <v>0</v>
      </c>
      <c r="AQ47">
        <v>5.1582480501552403</v>
      </c>
      <c r="AR47">
        <v>0</v>
      </c>
      <c r="AS47">
        <v>3.0649112018437239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4.0776645167701862</v>
      </c>
      <c r="AZ47">
        <v>5.160083817258883</v>
      </c>
      <c r="BA47">
        <v>3.2983393548387099</v>
      </c>
      <c r="BB47">
        <v>1.3413541549295775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86.49238292408063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5.0297642892376686</v>
      </c>
      <c r="M48">
        <v>2.5601252975805209</v>
      </c>
      <c r="N48">
        <v>2.8500440969117191</v>
      </c>
      <c r="O48">
        <v>3.159938887265799</v>
      </c>
      <c r="P48">
        <v>4.250519612857814</v>
      </c>
      <c r="Q48">
        <v>0.13999149042464612</v>
      </c>
      <c r="R48">
        <v>0</v>
      </c>
      <c r="S48">
        <v>0</v>
      </c>
      <c r="T48">
        <v>0.82973138181818185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4.5421999909552566</v>
      </c>
      <c r="AC48">
        <v>2.9146028988363697</v>
      </c>
      <c r="AD48">
        <v>3.5328210208740209</v>
      </c>
      <c r="AE48">
        <v>4.9207149543480417</v>
      </c>
      <c r="AF48">
        <v>1.5171317596961109</v>
      </c>
      <c r="AG48">
        <v>4.6328706765396852</v>
      </c>
      <c r="AH48">
        <v>13.653292571361197</v>
      </c>
      <c r="AI48">
        <v>1.4047509659436141</v>
      </c>
      <c r="AJ48">
        <v>0</v>
      </c>
      <c r="AK48">
        <v>8.3855984875809693</v>
      </c>
      <c r="AL48">
        <v>0</v>
      </c>
      <c r="AM48">
        <v>0</v>
      </c>
      <c r="AN48">
        <v>6.7683446052694857E-2</v>
      </c>
      <c r="AO48">
        <v>0</v>
      </c>
      <c r="AP48">
        <v>0</v>
      </c>
      <c r="AQ48">
        <v>5.1413910504519329</v>
      </c>
      <c r="AR48">
        <v>0</v>
      </c>
      <c r="AS48">
        <v>3.0649112018437239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4.0776645167701862</v>
      </c>
      <c r="AZ48">
        <v>5.160083817258883</v>
      </c>
      <c r="BA48">
        <v>3.2983393548387099</v>
      </c>
      <c r="BB48">
        <v>1.3413541549295775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86.475525924377308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5.0296921785345718</v>
      </c>
      <c r="M49">
        <v>2.5601252975805209</v>
      </c>
      <c r="N49">
        <v>2.8500440969117191</v>
      </c>
      <c r="O49">
        <v>3.159938887265799</v>
      </c>
      <c r="P49">
        <v>4.250519612857814</v>
      </c>
      <c r="Q49">
        <v>0</v>
      </c>
      <c r="R49">
        <v>0.13997097844112769</v>
      </c>
      <c r="S49">
        <v>0</v>
      </c>
      <c r="T49">
        <v>0.82973138181818185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4.5421999909552566</v>
      </c>
      <c r="AC49">
        <v>2.9146028988363697</v>
      </c>
      <c r="AD49">
        <v>3.5328210208740209</v>
      </c>
      <c r="AE49">
        <v>4.9207149543480417</v>
      </c>
      <c r="AF49">
        <v>1.5171317596961109</v>
      </c>
      <c r="AG49">
        <v>4.6328706765396852</v>
      </c>
      <c r="AH49">
        <v>13.653292571361197</v>
      </c>
      <c r="AI49">
        <v>1.4047509659436141</v>
      </c>
      <c r="AJ49">
        <v>0</v>
      </c>
      <c r="AK49">
        <v>8.3855984875809693</v>
      </c>
      <c r="AL49">
        <v>0</v>
      </c>
      <c r="AM49">
        <v>0</v>
      </c>
      <c r="AN49">
        <v>6.7683446052694857E-2</v>
      </c>
      <c r="AO49">
        <v>0</v>
      </c>
      <c r="AP49">
        <v>0</v>
      </c>
      <c r="AQ49">
        <v>4.9053927256265295</v>
      </c>
      <c r="AR49">
        <v>0</v>
      </c>
      <c r="AS49">
        <v>1.5324556009218619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4.0776645167701862</v>
      </c>
      <c r="AZ49">
        <v>5.160083817258883</v>
      </c>
      <c r="BA49">
        <v>3.2983393548387099</v>
      </c>
      <c r="BB49">
        <v>1.3413541549295775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84.706979375943433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5.0296921785345718</v>
      </c>
      <c r="M50">
        <v>2.5601252975805209</v>
      </c>
      <c r="N50">
        <v>2.8500440969117191</v>
      </c>
      <c r="O50">
        <v>3.159938887265799</v>
      </c>
      <c r="P50">
        <v>4.250519612857814</v>
      </c>
      <c r="Q50">
        <v>0</v>
      </c>
      <c r="R50">
        <v>0.13997097844112769</v>
      </c>
      <c r="S50">
        <v>0</v>
      </c>
      <c r="T50">
        <v>0.82973138181818185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4.5421999909552566</v>
      </c>
      <c r="AC50">
        <v>2.9146028988363697</v>
      </c>
      <c r="AD50">
        <v>3.5328210208740209</v>
      </c>
      <c r="AE50">
        <v>4.9207149543480417</v>
      </c>
      <c r="AF50">
        <v>1.5171317596961109</v>
      </c>
      <c r="AG50">
        <v>4.6328706765396852</v>
      </c>
      <c r="AH50">
        <v>13.653292571361197</v>
      </c>
      <c r="AI50">
        <v>0.35757301416851639</v>
      </c>
      <c r="AJ50">
        <v>0</v>
      </c>
      <c r="AK50">
        <v>8.3855984875809693</v>
      </c>
      <c r="AL50">
        <v>0</v>
      </c>
      <c r="AM50">
        <v>0</v>
      </c>
      <c r="AN50">
        <v>6.7683446052694857E-2</v>
      </c>
      <c r="AO50">
        <v>0</v>
      </c>
      <c r="AP50">
        <v>0</v>
      </c>
      <c r="AQ50">
        <v>3.4388321065432979</v>
      </c>
      <c r="AR50">
        <v>0</v>
      </c>
      <c r="AS50">
        <v>1.5324556009218619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4.0776645167701862</v>
      </c>
      <c r="AZ50">
        <v>5.160083817258883</v>
      </c>
      <c r="BA50">
        <v>3.2983393548387099</v>
      </c>
      <c r="BB50">
        <v>1.3413541549295775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82.193240805085111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5.0296921785345718</v>
      </c>
      <c r="M51">
        <v>2.5600044571672722</v>
      </c>
      <c r="N51">
        <v>2.8499275029171529</v>
      </c>
      <c r="O51">
        <v>3.159938887265799</v>
      </c>
      <c r="P51">
        <v>4.2501396269162361</v>
      </c>
      <c r="Q51">
        <v>0</v>
      </c>
      <c r="R51">
        <v>0.13997097844112769</v>
      </c>
      <c r="S51">
        <v>0</v>
      </c>
      <c r="T51">
        <v>0.82973138181818185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4.5421999909552566</v>
      </c>
      <c r="AC51">
        <v>2.9146028988363697</v>
      </c>
      <c r="AD51">
        <v>3.5328210208740209</v>
      </c>
      <c r="AE51">
        <v>4.9207149543480417</v>
      </c>
      <c r="AF51">
        <v>1.5171317596961109</v>
      </c>
      <c r="AG51">
        <v>4.6328706765396852</v>
      </c>
      <c r="AH51">
        <v>13.653292571361197</v>
      </c>
      <c r="AI51">
        <v>0</v>
      </c>
      <c r="AJ51">
        <v>0</v>
      </c>
      <c r="AK51">
        <v>8.3855984875809693</v>
      </c>
      <c r="AL51">
        <v>0</v>
      </c>
      <c r="AM51">
        <v>0</v>
      </c>
      <c r="AN51">
        <v>6.7683446052694857E-2</v>
      </c>
      <c r="AO51">
        <v>0</v>
      </c>
      <c r="AP51">
        <v>0</v>
      </c>
      <c r="AQ51">
        <v>3.4388321065432979</v>
      </c>
      <c r="AR51">
        <v>0</v>
      </c>
      <c r="AS51">
        <v>1.5324556009218619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4.0776645167701862</v>
      </c>
      <c r="AZ51">
        <v>5.160083817258883</v>
      </c>
      <c r="BA51">
        <v>3.2983393548387099</v>
      </c>
      <c r="BB51">
        <v>1.3413541549295775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81.835050370567217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5.0296921785345718</v>
      </c>
      <c r="M52">
        <v>2.5600044571672722</v>
      </c>
      <c r="N52">
        <v>2.8499275029171529</v>
      </c>
      <c r="O52">
        <v>3.159938887265799</v>
      </c>
      <c r="P52">
        <v>4.2501396269162361</v>
      </c>
      <c r="Q52">
        <v>0</v>
      </c>
      <c r="R52">
        <v>0.13997097844112769</v>
      </c>
      <c r="S52">
        <v>0</v>
      </c>
      <c r="T52">
        <v>0.82973138181818185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4.5421999909552566</v>
      </c>
      <c r="AC52">
        <v>2.9146028988363697</v>
      </c>
      <c r="AD52">
        <v>3.5328210208740209</v>
      </c>
      <c r="AE52">
        <v>4.9207149543480417</v>
      </c>
      <c r="AF52">
        <v>1.5171317596961109</v>
      </c>
      <c r="AG52">
        <v>4.6328706765396852</v>
      </c>
      <c r="AH52">
        <v>13.653292571361197</v>
      </c>
      <c r="AI52">
        <v>0</v>
      </c>
      <c r="AJ52">
        <v>0</v>
      </c>
      <c r="AK52">
        <v>8.3855984875809693</v>
      </c>
      <c r="AL52">
        <v>0</v>
      </c>
      <c r="AM52">
        <v>0</v>
      </c>
      <c r="AN52">
        <v>6.7683446052694857E-2</v>
      </c>
      <c r="AO52">
        <v>0</v>
      </c>
      <c r="AP52">
        <v>0</v>
      </c>
      <c r="AQ52">
        <v>3.4388321065432979</v>
      </c>
      <c r="AR52">
        <v>0</v>
      </c>
      <c r="AS52">
        <v>1.5324556009218619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4.0776645167701862</v>
      </c>
      <c r="AZ52">
        <v>5.160083817258883</v>
      </c>
      <c r="BA52">
        <v>3.2983393548387099</v>
      </c>
      <c r="BB52">
        <v>1.3413541549295775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81.835050370567217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5.0296921785345718</v>
      </c>
      <c r="M53">
        <v>2.5600044571672722</v>
      </c>
      <c r="N53">
        <v>2.8499275029171529</v>
      </c>
      <c r="O53">
        <v>3.159938887265799</v>
      </c>
      <c r="P53">
        <v>4.2501396269162361</v>
      </c>
      <c r="Q53">
        <v>0</v>
      </c>
      <c r="R53">
        <v>0.13997097844112769</v>
      </c>
      <c r="S53">
        <v>0</v>
      </c>
      <c r="T53">
        <v>0.82973138181818185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4.5421999909552566</v>
      </c>
      <c r="AC53">
        <v>2.9146028988363697</v>
      </c>
      <c r="AD53">
        <v>3.5328210208740209</v>
      </c>
      <c r="AE53">
        <v>4.9207149543480417</v>
      </c>
      <c r="AF53">
        <v>1.5171317596961109</v>
      </c>
      <c r="AG53">
        <v>4.6328706765396852</v>
      </c>
      <c r="AH53">
        <v>13.653292571361197</v>
      </c>
      <c r="AI53">
        <v>0</v>
      </c>
      <c r="AJ53">
        <v>0</v>
      </c>
      <c r="AK53">
        <v>8.3855984875809693</v>
      </c>
      <c r="AL53">
        <v>0</v>
      </c>
      <c r="AM53">
        <v>0</v>
      </c>
      <c r="AN53">
        <v>6.7683446052694857E-2</v>
      </c>
      <c r="AO53">
        <v>0</v>
      </c>
      <c r="AP53">
        <v>0</v>
      </c>
      <c r="AQ53">
        <v>3.4388321065432979</v>
      </c>
      <c r="AR53">
        <v>0</v>
      </c>
      <c r="AS53">
        <v>1.5324556009218619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4.0776645167701862</v>
      </c>
      <c r="AZ53">
        <v>5.160083817258883</v>
      </c>
      <c r="BA53">
        <v>3.2983393548387099</v>
      </c>
      <c r="BB53">
        <v>1.3413541549295775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81.835050370567217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5.0296921785345718</v>
      </c>
      <c r="M54">
        <v>2.5600044571672722</v>
      </c>
      <c r="N54">
        <v>2.8499275029171529</v>
      </c>
      <c r="O54">
        <v>3.159938887265799</v>
      </c>
      <c r="P54">
        <v>4.2501396269162361</v>
      </c>
      <c r="Q54">
        <v>0</v>
      </c>
      <c r="R54">
        <v>0.13997097844112769</v>
      </c>
      <c r="S54">
        <v>0</v>
      </c>
      <c r="T54">
        <v>0.82973138181818185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4.5421999909552566</v>
      </c>
      <c r="AC54">
        <v>2.9146028988363697</v>
      </c>
      <c r="AD54">
        <v>3.5328210208740209</v>
      </c>
      <c r="AE54">
        <v>4.9207149543480417</v>
      </c>
      <c r="AF54">
        <v>1.5171317596961109</v>
      </c>
      <c r="AG54">
        <v>4.6328706765396852</v>
      </c>
      <c r="AH54">
        <v>13.653292571361197</v>
      </c>
      <c r="AI54">
        <v>0</v>
      </c>
      <c r="AJ54">
        <v>0</v>
      </c>
      <c r="AK54">
        <v>8.3855984875809693</v>
      </c>
      <c r="AL54">
        <v>0</v>
      </c>
      <c r="AM54">
        <v>0</v>
      </c>
      <c r="AN54">
        <v>6.7683446052694857E-2</v>
      </c>
      <c r="AO54">
        <v>0</v>
      </c>
      <c r="AP54">
        <v>0</v>
      </c>
      <c r="AQ54">
        <v>3.4388321065432979</v>
      </c>
      <c r="AR54">
        <v>0</v>
      </c>
      <c r="AS54">
        <v>1.5324556009218619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4.0776645167701862</v>
      </c>
      <c r="AZ54">
        <v>5.160083817258883</v>
      </c>
      <c r="BA54">
        <v>3.2983393548387099</v>
      </c>
      <c r="BB54">
        <v>1.3413541549295775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81.835050370567217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5.0296921785345718</v>
      </c>
      <c r="M55">
        <v>2.5600044571672722</v>
      </c>
      <c r="N55">
        <v>2.8499275029171529</v>
      </c>
      <c r="O55">
        <v>3.159938887265799</v>
      </c>
      <c r="P55">
        <v>4.2501396269162361</v>
      </c>
      <c r="Q55">
        <v>0</v>
      </c>
      <c r="R55">
        <v>0.13997097844112769</v>
      </c>
      <c r="S55">
        <v>0</v>
      </c>
      <c r="T55">
        <v>0.82973138181818185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4.5421999909552566</v>
      </c>
      <c r="AC55">
        <v>2.9146028988363697</v>
      </c>
      <c r="AD55">
        <v>3.5328210208740209</v>
      </c>
      <c r="AE55">
        <v>4.9207149543480417</v>
      </c>
      <c r="AF55">
        <v>1.5171317596961109</v>
      </c>
      <c r="AG55">
        <v>4.6328706765396852</v>
      </c>
      <c r="AH55">
        <v>13.653292571361197</v>
      </c>
      <c r="AI55">
        <v>0</v>
      </c>
      <c r="AJ55">
        <v>0</v>
      </c>
      <c r="AK55">
        <v>8.3855984875809693</v>
      </c>
      <c r="AL55">
        <v>0</v>
      </c>
      <c r="AM55">
        <v>0</v>
      </c>
      <c r="AN55">
        <v>6.7683446052694857E-2</v>
      </c>
      <c r="AO55">
        <v>0</v>
      </c>
      <c r="AP55">
        <v>0</v>
      </c>
      <c r="AQ55">
        <v>3.4388321065432979</v>
      </c>
      <c r="AR55">
        <v>0</v>
      </c>
      <c r="AS55">
        <v>1.5324556009218619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4.0776645167701862</v>
      </c>
      <c r="AZ55">
        <v>5.160083817258883</v>
      </c>
      <c r="BA55">
        <v>3.2983393548387099</v>
      </c>
      <c r="BB55">
        <v>1.3413541549295775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81.835050370567217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5.0296921785345718</v>
      </c>
      <c r="M56">
        <v>2.5600044571672722</v>
      </c>
      <c r="N56">
        <v>2.8499275029171529</v>
      </c>
      <c r="O56">
        <v>3.159938887265799</v>
      </c>
      <c r="P56">
        <v>4.2501396269162361</v>
      </c>
      <c r="Q56">
        <v>0</v>
      </c>
      <c r="R56">
        <v>0.13997097844112769</v>
      </c>
      <c r="S56">
        <v>0</v>
      </c>
      <c r="T56">
        <v>0.82973138181818185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4.5421999909552566</v>
      </c>
      <c r="AC56">
        <v>2.9146028988363697</v>
      </c>
      <c r="AD56">
        <v>3.5328210208740209</v>
      </c>
      <c r="AE56">
        <v>4.9207149543480417</v>
      </c>
      <c r="AF56">
        <v>1.5171317596961109</v>
      </c>
      <c r="AG56">
        <v>4.6328706765396852</v>
      </c>
      <c r="AH56">
        <v>13.653292571361197</v>
      </c>
      <c r="AI56">
        <v>0</v>
      </c>
      <c r="AJ56">
        <v>0</v>
      </c>
      <c r="AK56">
        <v>8.3855984875809693</v>
      </c>
      <c r="AL56">
        <v>0</v>
      </c>
      <c r="AM56">
        <v>0</v>
      </c>
      <c r="AN56">
        <v>6.7683446052694857E-2</v>
      </c>
      <c r="AO56">
        <v>0</v>
      </c>
      <c r="AP56">
        <v>0</v>
      </c>
      <c r="AQ56">
        <v>3.4388321065432979</v>
      </c>
      <c r="AR56">
        <v>0</v>
      </c>
      <c r="AS56">
        <v>1.5324556009218619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4.0776645167701862</v>
      </c>
      <c r="AZ56">
        <v>5.160083817258883</v>
      </c>
      <c r="BA56">
        <v>3.2983393548387099</v>
      </c>
      <c r="BB56">
        <v>1.3413541549295775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81.835050370567217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5.0296921785345718</v>
      </c>
      <c r="M57">
        <v>2.5600044571672722</v>
      </c>
      <c r="N57">
        <v>2.8499275029171529</v>
      </c>
      <c r="O57">
        <v>3.159938887265799</v>
      </c>
      <c r="P57">
        <v>4.2501396269162361</v>
      </c>
      <c r="Q57">
        <v>0</v>
      </c>
      <c r="R57">
        <v>0.13997097844112769</v>
      </c>
      <c r="S57">
        <v>0</v>
      </c>
      <c r="T57">
        <v>0.82973138181818185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4.5421999909552566</v>
      </c>
      <c r="AC57">
        <v>2.9146028988363697</v>
      </c>
      <c r="AD57">
        <v>3.5328210208740209</v>
      </c>
      <c r="AE57">
        <v>4.9207149543480417</v>
      </c>
      <c r="AF57">
        <v>1.5171317596961109</v>
      </c>
      <c r="AG57">
        <v>4.6328706765396852</v>
      </c>
      <c r="AH57">
        <v>13.653292571361197</v>
      </c>
      <c r="AI57">
        <v>0</v>
      </c>
      <c r="AJ57">
        <v>0</v>
      </c>
      <c r="AK57">
        <v>8.3855984875809693</v>
      </c>
      <c r="AL57">
        <v>0</v>
      </c>
      <c r="AM57">
        <v>0</v>
      </c>
      <c r="AN57">
        <v>6.7683446052694857E-2</v>
      </c>
      <c r="AO57">
        <v>0</v>
      </c>
      <c r="AP57">
        <v>0</v>
      </c>
      <c r="AQ57">
        <v>3.4388321065432979</v>
      </c>
      <c r="AR57">
        <v>0</v>
      </c>
      <c r="AS57">
        <v>1.5324556009218619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4.0776645167701862</v>
      </c>
      <c r="AZ57">
        <v>5.160083817258883</v>
      </c>
      <c r="BA57">
        <v>3.2983393548387099</v>
      </c>
      <c r="BB57">
        <v>1.3413541549295775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81.835050370567217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5.0296921785345718</v>
      </c>
      <c r="M58">
        <v>2.5600044571672722</v>
      </c>
      <c r="N58">
        <v>2.8499275029171529</v>
      </c>
      <c r="O58">
        <v>3.159938887265799</v>
      </c>
      <c r="P58">
        <v>4.2501396269162361</v>
      </c>
      <c r="Q58">
        <v>0</v>
      </c>
      <c r="R58">
        <v>0.13997097844112769</v>
      </c>
      <c r="S58">
        <v>0</v>
      </c>
      <c r="T58">
        <v>0.82973138181818185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4.5421999909552566</v>
      </c>
      <c r="AC58">
        <v>2.9146028988363697</v>
      </c>
      <c r="AD58">
        <v>3.5328210208740209</v>
      </c>
      <c r="AE58">
        <v>4.9207149543480417</v>
      </c>
      <c r="AF58">
        <v>1.5171317596961109</v>
      </c>
      <c r="AG58">
        <v>4.6328706765396852</v>
      </c>
      <c r="AH58">
        <v>13.653292571361197</v>
      </c>
      <c r="AI58">
        <v>0</v>
      </c>
      <c r="AJ58">
        <v>0</v>
      </c>
      <c r="AK58">
        <v>8.3855984875809693</v>
      </c>
      <c r="AL58">
        <v>0</v>
      </c>
      <c r="AM58">
        <v>0</v>
      </c>
      <c r="AN58">
        <v>6.7683446052694857E-2</v>
      </c>
      <c r="AO58">
        <v>0</v>
      </c>
      <c r="AP58">
        <v>0</v>
      </c>
      <c r="AQ58">
        <v>3.4388321065432979</v>
      </c>
      <c r="AR58">
        <v>0</v>
      </c>
      <c r="AS58">
        <v>1.5324556009218619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4.0776645167701862</v>
      </c>
      <c r="AZ58">
        <v>5.160083817258883</v>
      </c>
      <c r="BA58">
        <v>3.2983393548387099</v>
      </c>
      <c r="BB58">
        <v>1.3413541549295775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81.835050370567217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5.0296921785345718</v>
      </c>
      <c r="M59">
        <v>2.5600044571672722</v>
      </c>
      <c r="N59">
        <v>2.8497698035307519</v>
      </c>
      <c r="O59">
        <v>3.1604260691699606</v>
      </c>
      <c r="P59">
        <v>4.2501396269162361</v>
      </c>
      <c r="Q59">
        <v>0</v>
      </c>
      <c r="R59">
        <v>0.13997097844112769</v>
      </c>
      <c r="S59">
        <v>0</v>
      </c>
      <c r="T59">
        <v>0.82973138181818185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4.5421999909552566</v>
      </c>
      <c r="AC59">
        <v>2.9146028988363697</v>
      </c>
      <c r="AD59">
        <v>3.5328210208740209</v>
      </c>
      <c r="AE59">
        <v>4.9207149543480417</v>
      </c>
      <c r="AF59">
        <v>1.5171317596961109</v>
      </c>
      <c r="AG59">
        <v>4.6328706765396852</v>
      </c>
      <c r="AH59">
        <v>13.653292571361197</v>
      </c>
      <c r="AI59">
        <v>0</v>
      </c>
      <c r="AJ59">
        <v>0</v>
      </c>
      <c r="AK59">
        <v>8.3855984875809693</v>
      </c>
      <c r="AL59">
        <v>0</v>
      </c>
      <c r="AM59">
        <v>0</v>
      </c>
      <c r="AN59">
        <v>6.7683446052694857E-2</v>
      </c>
      <c r="AO59">
        <v>0</v>
      </c>
      <c r="AP59">
        <v>0</v>
      </c>
      <c r="AQ59">
        <v>3.4388321065432979</v>
      </c>
      <c r="AR59">
        <v>0</v>
      </c>
      <c r="AS59">
        <v>1.5324556009218619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4.0776645167701862</v>
      </c>
      <c r="AZ59">
        <v>5.160083817258883</v>
      </c>
      <c r="BA59">
        <v>3.2983393548387099</v>
      </c>
      <c r="BB59">
        <v>1.3413541549295775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81.835379853084987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5.0296921785345718</v>
      </c>
      <c r="M60">
        <v>2.5600044571672722</v>
      </c>
      <c r="N60">
        <v>2.8497698035307519</v>
      </c>
      <c r="O60">
        <v>3.1604260691699606</v>
      </c>
      <c r="P60">
        <v>4.2501396269162361</v>
      </c>
      <c r="Q60">
        <v>8.9981343283582094E-2</v>
      </c>
      <c r="R60">
        <v>0.48989842454394694</v>
      </c>
      <c r="S60">
        <v>0</v>
      </c>
      <c r="T60">
        <v>0.82973138181818185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4.5421999909552566</v>
      </c>
      <c r="AC60">
        <v>2.9146028988363697</v>
      </c>
      <c r="AD60">
        <v>3.5328210208740209</v>
      </c>
      <c r="AE60">
        <v>4.9207149543480417</v>
      </c>
      <c r="AF60">
        <v>1.5171317596961109</v>
      </c>
      <c r="AG60">
        <v>4.6328706765396852</v>
      </c>
      <c r="AH60">
        <v>13.653292571361197</v>
      </c>
      <c r="AI60">
        <v>0</v>
      </c>
      <c r="AJ60">
        <v>0</v>
      </c>
      <c r="AK60">
        <v>8.3855984875809693</v>
      </c>
      <c r="AL60">
        <v>0</v>
      </c>
      <c r="AM60">
        <v>0</v>
      </c>
      <c r="AN60">
        <v>6.7683446052694857E-2</v>
      </c>
      <c r="AO60">
        <v>0</v>
      </c>
      <c r="AP60">
        <v>0</v>
      </c>
      <c r="AQ60">
        <v>3.4388321065432979</v>
      </c>
      <c r="AR60">
        <v>0</v>
      </c>
      <c r="AS60">
        <v>1.5324556009218619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4.0776645167701862</v>
      </c>
      <c r="AZ60">
        <v>5.160083817258883</v>
      </c>
      <c r="BA60">
        <v>3.2983393548387099</v>
      </c>
      <c r="BB60">
        <v>1.3413541549295775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82.275288642471367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0.94002331607465384</v>
      </c>
      <c r="M61">
        <v>2.5600044571672722</v>
      </c>
      <c r="N61">
        <v>2.8497698035307519</v>
      </c>
      <c r="O61">
        <v>3.1604260691699606</v>
      </c>
      <c r="P61">
        <v>4.2501396269162361</v>
      </c>
      <c r="Q61">
        <v>8.9981343283582094E-2</v>
      </c>
      <c r="R61">
        <v>0.48989842454394694</v>
      </c>
      <c r="S61">
        <v>0</v>
      </c>
      <c r="T61">
        <v>0.82973138181818185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4.5421999909552566</v>
      </c>
      <c r="AC61">
        <v>2.9146028988363697</v>
      </c>
      <c r="AD61">
        <v>3.5328210208740209</v>
      </c>
      <c r="AE61">
        <v>4.9207149543480417</v>
      </c>
      <c r="AF61">
        <v>1.5171317596961109</v>
      </c>
      <c r="AG61">
        <v>4.6328706765396852</v>
      </c>
      <c r="AH61">
        <v>13.653292571361197</v>
      </c>
      <c r="AI61">
        <v>0</v>
      </c>
      <c r="AJ61">
        <v>0</v>
      </c>
      <c r="AK61">
        <v>8.3855984875809693</v>
      </c>
      <c r="AL61">
        <v>0</v>
      </c>
      <c r="AM61">
        <v>0</v>
      </c>
      <c r="AN61">
        <v>6.7683446052694857E-2</v>
      </c>
      <c r="AO61">
        <v>0</v>
      </c>
      <c r="AP61">
        <v>0</v>
      </c>
      <c r="AQ61">
        <v>3.4388321065432979</v>
      </c>
      <c r="AR61">
        <v>0</v>
      </c>
      <c r="AS61">
        <v>2.0432741621794364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4.0776645167701862</v>
      </c>
      <c r="AZ61">
        <v>5.160083817258883</v>
      </c>
      <c r="BA61">
        <v>3.2983393548387099</v>
      </c>
      <c r="BB61">
        <v>1.3413541549295775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78.696438341269015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0.94002331607465384</v>
      </c>
      <c r="M62">
        <v>2.5600044571672722</v>
      </c>
      <c r="N62">
        <v>2.8497698035307519</v>
      </c>
      <c r="O62">
        <v>3.1604260691699606</v>
      </c>
      <c r="P62">
        <v>4.2501396269162361</v>
      </c>
      <c r="Q62">
        <v>0</v>
      </c>
      <c r="R62">
        <v>0</v>
      </c>
      <c r="S62">
        <v>0</v>
      </c>
      <c r="T62">
        <v>0.17994174545454547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4.5421999909552566</v>
      </c>
      <c r="AC62">
        <v>2.9146028988363697</v>
      </c>
      <c r="AD62">
        <v>3.5328210208740209</v>
      </c>
      <c r="AE62">
        <v>4.9207149543480417</v>
      </c>
      <c r="AF62">
        <v>1.5171317596961109</v>
      </c>
      <c r="AG62">
        <v>4.6328706765396852</v>
      </c>
      <c r="AH62">
        <v>13.653292571361197</v>
      </c>
      <c r="AI62">
        <v>0</v>
      </c>
      <c r="AJ62">
        <v>0</v>
      </c>
      <c r="AK62">
        <v>8.3855984875809693</v>
      </c>
      <c r="AL62">
        <v>0</v>
      </c>
      <c r="AM62">
        <v>0</v>
      </c>
      <c r="AN62">
        <v>6.7683446052694857E-2</v>
      </c>
      <c r="AO62">
        <v>0</v>
      </c>
      <c r="AP62">
        <v>0</v>
      </c>
      <c r="AQ62">
        <v>3.4388321065432979</v>
      </c>
      <c r="AR62">
        <v>0</v>
      </c>
      <c r="AS62">
        <v>2.0432741621794364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4.0776645167701862</v>
      </c>
      <c r="AZ62">
        <v>5.160083817258883</v>
      </c>
      <c r="BA62">
        <v>3.2983393548387099</v>
      </c>
      <c r="BB62">
        <v>0.34034359154929583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76.465758373697582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0.94002331607465384</v>
      </c>
      <c r="M63">
        <v>2.5600044571672722</v>
      </c>
      <c r="N63">
        <v>2.8499275029171529</v>
      </c>
      <c r="O63">
        <v>3.159938887265799</v>
      </c>
      <c r="P63">
        <v>4.2501396269162361</v>
      </c>
      <c r="Q63">
        <v>0</v>
      </c>
      <c r="R63">
        <v>0</v>
      </c>
      <c r="S63">
        <v>0</v>
      </c>
      <c r="T63">
        <v>0.17994174545454547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4.5421999909552566</v>
      </c>
      <c r="AC63">
        <v>2.9146028988363697</v>
      </c>
      <c r="AD63">
        <v>3.5328210208740209</v>
      </c>
      <c r="AE63">
        <v>4.9207149543480417</v>
      </c>
      <c r="AF63">
        <v>1.5171317596961109</v>
      </c>
      <c r="AG63">
        <v>4.6328706765396852</v>
      </c>
      <c r="AH63">
        <v>13.653292571361197</v>
      </c>
      <c r="AI63">
        <v>0</v>
      </c>
      <c r="AJ63">
        <v>0</v>
      </c>
      <c r="AK63">
        <v>8.3855984875809693</v>
      </c>
      <c r="AL63">
        <v>0</v>
      </c>
      <c r="AM63">
        <v>0</v>
      </c>
      <c r="AN63">
        <v>6.7683446052694857E-2</v>
      </c>
      <c r="AO63">
        <v>0</v>
      </c>
      <c r="AP63">
        <v>0</v>
      </c>
      <c r="AQ63">
        <v>3.4388321065432979</v>
      </c>
      <c r="AR63">
        <v>0</v>
      </c>
      <c r="AS63">
        <v>2.0432741621794364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4.0776645167701862</v>
      </c>
      <c r="AZ63">
        <v>5.160083817258883</v>
      </c>
      <c r="BA63">
        <v>3.2983393548387099</v>
      </c>
      <c r="BB63">
        <v>0.34034359154929583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76.465428891179812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0.94002331607465384</v>
      </c>
      <c r="M64">
        <v>2.5600044571672722</v>
      </c>
      <c r="N64">
        <v>2.8499275029171529</v>
      </c>
      <c r="O64">
        <v>3.159938887265799</v>
      </c>
      <c r="P64">
        <v>4.2501396269162361</v>
      </c>
      <c r="Q64">
        <v>0</v>
      </c>
      <c r="R64">
        <v>0</v>
      </c>
      <c r="S64">
        <v>0</v>
      </c>
      <c r="T64">
        <v>0.17994174545454547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4.5421999909552566</v>
      </c>
      <c r="AC64">
        <v>2.9146028988363697</v>
      </c>
      <c r="AD64">
        <v>3.5328210208740209</v>
      </c>
      <c r="AE64">
        <v>4.9207149543480417</v>
      </c>
      <c r="AF64">
        <v>1.5171317596961109</v>
      </c>
      <c r="AG64">
        <v>4.6328706765396852</v>
      </c>
      <c r="AH64">
        <v>13.653292571361197</v>
      </c>
      <c r="AI64">
        <v>0</v>
      </c>
      <c r="AJ64">
        <v>0</v>
      </c>
      <c r="AK64">
        <v>8.3855984875809693</v>
      </c>
      <c r="AL64">
        <v>0</v>
      </c>
      <c r="AM64">
        <v>0</v>
      </c>
      <c r="AN64">
        <v>6.7683446052694857E-2</v>
      </c>
      <c r="AO64">
        <v>0</v>
      </c>
      <c r="AP64">
        <v>0</v>
      </c>
      <c r="AQ64">
        <v>3.4388321065432979</v>
      </c>
      <c r="AR64">
        <v>0</v>
      </c>
      <c r="AS64">
        <v>2.0432741621794364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4.0776645167701862</v>
      </c>
      <c r="AZ64">
        <v>5.160083817258883</v>
      </c>
      <c r="BA64">
        <v>3.2983393548387099</v>
      </c>
      <c r="BB64">
        <v>0.34034359154929583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76.465428891179812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0.94002331607465384</v>
      </c>
      <c r="M65">
        <v>2.5600044571672722</v>
      </c>
      <c r="N65">
        <v>2.8499275029171529</v>
      </c>
      <c r="O65">
        <v>3.159938887265799</v>
      </c>
      <c r="P65">
        <v>4.2501396269162361</v>
      </c>
      <c r="Q65">
        <v>0</v>
      </c>
      <c r="R65">
        <v>0</v>
      </c>
      <c r="S65">
        <v>0</v>
      </c>
      <c r="T65">
        <v>0.17994174545454547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4.5421999909552566</v>
      </c>
      <c r="AC65">
        <v>2.9146028988363697</v>
      </c>
      <c r="AD65">
        <v>3.5328210208740209</v>
      </c>
      <c r="AE65">
        <v>4.9207149543480417</v>
      </c>
      <c r="AF65">
        <v>1.5171317596961109</v>
      </c>
      <c r="AG65">
        <v>4.6328706765396852</v>
      </c>
      <c r="AH65">
        <v>13.653292571361197</v>
      </c>
      <c r="AI65">
        <v>0</v>
      </c>
      <c r="AJ65">
        <v>0</v>
      </c>
      <c r="AK65">
        <v>8.3855984875809693</v>
      </c>
      <c r="AL65">
        <v>0</v>
      </c>
      <c r="AM65">
        <v>0</v>
      </c>
      <c r="AN65">
        <v>6.7683446052694857E-2</v>
      </c>
      <c r="AO65">
        <v>0</v>
      </c>
      <c r="AP65">
        <v>0</v>
      </c>
      <c r="AQ65">
        <v>3.4388321065432979</v>
      </c>
      <c r="AR65">
        <v>0</v>
      </c>
      <c r="AS65">
        <v>2.0432741621794364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4.0776645167701862</v>
      </c>
      <c r="AZ65">
        <v>5.160083817258883</v>
      </c>
      <c r="BA65">
        <v>3.2983393548387099</v>
      </c>
      <c r="BB65">
        <v>0.34034359154929583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76.465428891179812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0.94002331607465384</v>
      </c>
      <c r="M66">
        <v>2.5600044571672722</v>
      </c>
      <c r="N66">
        <v>2.8499275029171529</v>
      </c>
      <c r="O66">
        <v>3.159938887265799</v>
      </c>
      <c r="P66">
        <v>4.2501396269162361</v>
      </c>
      <c r="Q66">
        <v>0</v>
      </c>
      <c r="R66">
        <v>0</v>
      </c>
      <c r="S66">
        <v>0</v>
      </c>
      <c r="T66">
        <v>0.17994174545454547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4.5421999909552566</v>
      </c>
      <c r="AC66">
        <v>2.9146028988363697</v>
      </c>
      <c r="AD66">
        <v>3.5328210208740209</v>
      </c>
      <c r="AE66">
        <v>4.9207149543480417</v>
      </c>
      <c r="AF66">
        <v>1.5171317596961109</v>
      </c>
      <c r="AG66">
        <v>4.6328706765396852</v>
      </c>
      <c r="AH66">
        <v>13.653292571361197</v>
      </c>
      <c r="AI66">
        <v>0</v>
      </c>
      <c r="AJ66">
        <v>0</v>
      </c>
      <c r="AK66">
        <v>8.3855984875809693</v>
      </c>
      <c r="AL66">
        <v>0</v>
      </c>
      <c r="AM66">
        <v>0</v>
      </c>
      <c r="AN66">
        <v>6.7683446052694857E-2</v>
      </c>
      <c r="AO66">
        <v>0</v>
      </c>
      <c r="AP66">
        <v>0</v>
      </c>
      <c r="AQ66">
        <v>3.4388321065432979</v>
      </c>
      <c r="AR66">
        <v>0</v>
      </c>
      <c r="AS66">
        <v>2.0432741621794364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4.0776645167701862</v>
      </c>
      <c r="AZ66">
        <v>5.160083817258883</v>
      </c>
      <c r="BA66">
        <v>3.2983393548387099</v>
      </c>
      <c r="BB66">
        <v>0.34034359154929583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76.465428891179812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0.94002331607465384</v>
      </c>
      <c r="M67">
        <v>2.5600044571672722</v>
      </c>
      <c r="N67">
        <v>2.8499275029171529</v>
      </c>
      <c r="O67">
        <v>3.159938887265799</v>
      </c>
      <c r="P67">
        <v>4.2501396269162361</v>
      </c>
      <c r="Q67">
        <v>0</v>
      </c>
      <c r="R67">
        <v>0</v>
      </c>
      <c r="S67">
        <v>0</v>
      </c>
      <c r="T67">
        <v>0.17994174545454547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4.5421999909552566</v>
      </c>
      <c r="AC67">
        <v>2.9146028988363697</v>
      </c>
      <c r="AD67">
        <v>3.5328210208740209</v>
      </c>
      <c r="AE67">
        <v>4.9207149543480417</v>
      </c>
      <c r="AF67">
        <v>1.5171317596961109</v>
      </c>
      <c r="AG67">
        <v>4.6328706765396852</v>
      </c>
      <c r="AH67">
        <v>13.653292571361197</v>
      </c>
      <c r="AI67">
        <v>0</v>
      </c>
      <c r="AJ67">
        <v>0</v>
      </c>
      <c r="AK67">
        <v>8.3855984875809693</v>
      </c>
      <c r="AL67">
        <v>0</v>
      </c>
      <c r="AM67">
        <v>0</v>
      </c>
      <c r="AN67">
        <v>6.7683446052694857E-2</v>
      </c>
      <c r="AO67">
        <v>0</v>
      </c>
      <c r="AP67">
        <v>0</v>
      </c>
      <c r="AQ67">
        <v>3.4388321065432979</v>
      </c>
      <c r="AR67">
        <v>0</v>
      </c>
      <c r="AS67">
        <v>2.0432741621794364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4.0776645167701862</v>
      </c>
      <c r="AZ67">
        <v>5.160083817258883</v>
      </c>
      <c r="BA67">
        <v>3.2983393548387099</v>
      </c>
      <c r="BB67">
        <v>0.34034359154929583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76.465428891179812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0.94002331607465384</v>
      </c>
      <c r="M68">
        <v>2.5600044571672722</v>
      </c>
      <c r="N68">
        <v>2.8499275029171529</v>
      </c>
      <c r="O68">
        <v>3.159938887265799</v>
      </c>
      <c r="P68">
        <v>4.2501396269162361</v>
      </c>
      <c r="Q68">
        <v>0</v>
      </c>
      <c r="R68">
        <v>0</v>
      </c>
      <c r="S68">
        <v>0</v>
      </c>
      <c r="T68">
        <v>0.17994174545454547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4.5421999909552566</v>
      </c>
      <c r="AC68">
        <v>2.9146028988363697</v>
      </c>
      <c r="AD68">
        <v>3.5328210208740209</v>
      </c>
      <c r="AE68">
        <v>4.9207149543480417</v>
      </c>
      <c r="AF68">
        <v>1.5171317596961109</v>
      </c>
      <c r="AG68">
        <v>4.6328706765396852</v>
      </c>
      <c r="AH68">
        <v>13.653292571361197</v>
      </c>
      <c r="AI68">
        <v>0</v>
      </c>
      <c r="AJ68">
        <v>0</v>
      </c>
      <c r="AK68">
        <v>8.3855984875809693</v>
      </c>
      <c r="AL68">
        <v>0</v>
      </c>
      <c r="AM68">
        <v>0</v>
      </c>
      <c r="AN68">
        <v>6.7683446052694857E-2</v>
      </c>
      <c r="AO68">
        <v>0</v>
      </c>
      <c r="AP68">
        <v>0</v>
      </c>
      <c r="AQ68">
        <v>3.4388321065432979</v>
      </c>
      <c r="AR68">
        <v>0</v>
      </c>
      <c r="AS68">
        <v>2.0432741621794364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4.0776645167701862</v>
      </c>
      <c r="AZ68">
        <v>5.160083817258883</v>
      </c>
      <c r="BA68">
        <v>3.2983393548387099</v>
      </c>
      <c r="BB68">
        <v>0.34034359154929583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76.465428891179812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0.94002331607465384</v>
      </c>
      <c r="M69">
        <v>2.5600044571672722</v>
      </c>
      <c r="N69">
        <v>2.8499275029171529</v>
      </c>
      <c r="O69">
        <v>3.159938887265799</v>
      </c>
      <c r="P69">
        <v>4.2501396269162361</v>
      </c>
      <c r="Q69">
        <v>0</v>
      </c>
      <c r="R69">
        <v>0</v>
      </c>
      <c r="S69">
        <v>0</v>
      </c>
      <c r="T69">
        <v>0.17994174545454547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4.5421999909552566</v>
      </c>
      <c r="AC69">
        <v>2.9146028988363697</v>
      </c>
      <c r="AD69">
        <v>3.5328210208740209</v>
      </c>
      <c r="AE69">
        <v>4.9207149543480417</v>
      </c>
      <c r="AF69">
        <v>1.5171317596961109</v>
      </c>
      <c r="AG69">
        <v>4.6328706765396852</v>
      </c>
      <c r="AH69">
        <v>13.653292571361197</v>
      </c>
      <c r="AI69">
        <v>0</v>
      </c>
      <c r="AJ69">
        <v>0</v>
      </c>
      <c r="AK69">
        <v>8.3855984875809693</v>
      </c>
      <c r="AL69">
        <v>0</v>
      </c>
      <c r="AM69">
        <v>0</v>
      </c>
      <c r="AN69">
        <v>6.7683446052694857E-2</v>
      </c>
      <c r="AO69">
        <v>0</v>
      </c>
      <c r="AP69">
        <v>0</v>
      </c>
      <c r="AQ69">
        <v>5.1582480501552403</v>
      </c>
      <c r="AR69">
        <v>0</v>
      </c>
      <c r="AS69">
        <v>2.0432741621794364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4.0776645167701862</v>
      </c>
      <c r="AZ69">
        <v>5.160083817258883</v>
      </c>
      <c r="BA69">
        <v>3.2983393548387099</v>
      </c>
      <c r="BB69">
        <v>0.34034359154929583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78.184844834791761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0.94002331607465384</v>
      </c>
      <c r="M70">
        <v>2.5600044571672722</v>
      </c>
      <c r="N70">
        <v>2.8499275029171529</v>
      </c>
      <c r="O70">
        <v>3.159938887265799</v>
      </c>
      <c r="P70">
        <v>4.2501396269162361</v>
      </c>
      <c r="Q70">
        <v>0</v>
      </c>
      <c r="R70">
        <v>0</v>
      </c>
      <c r="S70">
        <v>0</v>
      </c>
      <c r="T70">
        <v>0.17994174545454547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4.5421999909552566</v>
      </c>
      <c r="AC70">
        <v>2.9146028988363697</v>
      </c>
      <c r="AD70">
        <v>3.5328210208740209</v>
      </c>
      <c r="AE70">
        <v>4.9207149543480417</v>
      </c>
      <c r="AF70">
        <v>1.5171317596961109</v>
      </c>
      <c r="AG70">
        <v>4.6328706765396852</v>
      </c>
      <c r="AH70">
        <v>13.653292571361197</v>
      </c>
      <c r="AI70">
        <v>0</v>
      </c>
      <c r="AJ70">
        <v>0</v>
      </c>
      <c r="AK70">
        <v>8.3855984875809693</v>
      </c>
      <c r="AL70">
        <v>0</v>
      </c>
      <c r="AM70">
        <v>0</v>
      </c>
      <c r="AN70">
        <v>6.7683446052694857E-2</v>
      </c>
      <c r="AO70">
        <v>0</v>
      </c>
      <c r="AP70">
        <v>0</v>
      </c>
      <c r="AQ70">
        <v>5.1582480501552403</v>
      </c>
      <c r="AR70">
        <v>0</v>
      </c>
      <c r="AS70">
        <v>2.0432741621794364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4.0776645167701862</v>
      </c>
      <c r="AZ70">
        <v>5.160083817258883</v>
      </c>
      <c r="BA70">
        <v>3.2983393548387099</v>
      </c>
      <c r="BB70">
        <v>0.34034359154929583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78.184844834791761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0.94002331607465384</v>
      </c>
      <c r="M71">
        <v>2.5600044571672722</v>
      </c>
      <c r="N71">
        <v>2.8499275029171529</v>
      </c>
      <c r="O71">
        <v>3.159938887265799</v>
      </c>
      <c r="P71">
        <v>4.2501396269162361</v>
      </c>
      <c r="Q71">
        <v>0</v>
      </c>
      <c r="R71">
        <v>0</v>
      </c>
      <c r="S71">
        <v>0</v>
      </c>
      <c r="T71">
        <v>0.17994174545454547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4.5421999909552566</v>
      </c>
      <c r="AC71">
        <v>2.9146028988363697</v>
      </c>
      <c r="AD71">
        <v>3.5328210208740209</v>
      </c>
      <c r="AE71">
        <v>4.9207149543480417</v>
      </c>
      <c r="AF71">
        <v>1.5171317596961109</v>
      </c>
      <c r="AG71">
        <v>4.6328706765396852</v>
      </c>
      <c r="AH71">
        <v>13.653292571361197</v>
      </c>
      <c r="AI71">
        <v>0</v>
      </c>
      <c r="AJ71">
        <v>0</v>
      </c>
      <c r="AK71">
        <v>8.3855984875809693</v>
      </c>
      <c r="AL71">
        <v>0</v>
      </c>
      <c r="AM71">
        <v>0</v>
      </c>
      <c r="AN71">
        <v>6.7683446052694857E-2</v>
      </c>
      <c r="AO71">
        <v>0</v>
      </c>
      <c r="AP71">
        <v>0</v>
      </c>
      <c r="AQ71">
        <v>5.1582480501552403</v>
      </c>
      <c r="AR71">
        <v>0</v>
      </c>
      <c r="AS71">
        <v>2.0432741621794364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4.0776645167701862</v>
      </c>
      <c r="AZ71">
        <v>5.160083817258883</v>
      </c>
      <c r="BA71">
        <v>3.2983393548387099</v>
      </c>
      <c r="BB71">
        <v>0.34034359154929583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78.184844834791761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0.94002331607465384</v>
      </c>
      <c r="M72">
        <v>2.5600044571672722</v>
      </c>
      <c r="N72">
        <v>2.8499275029171529</v>
      </c>
      <c r="O72">
        <v>3.159938887265799</v>
      </c>
      <c r="P72">
        <v>4.2501396269162361</v>
      </c>
      <c r="Q72">
        <v>0</v>
      </c>
      <c r="R72">
        <v>0</v>
      </c>
      <c r="S72">
        <v>0</v>
      </c>
      <c r="T72">
        <v>0.17994174545454547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4.5421999909552566</v>
      </c>
      <c r="AC72">
        <v>2.9146028988363697</v>
      </c>
      <c r="AD72">
        <v>3.5328210208740209</v>
      </c>
      <c r="AE72">
        <v>4.9207149543480417</v>
      </c>
      <c r="AF72">
        <v>1.5171317596961109</v>
      </c>
      <c r="AG72">
        <v>4.6328706765396852</v>
      </c>
      <c r="AH72">
        <v>13.653292571361197</v>
      </c>
      <c r="AI72">
        <v>0.35757301416851639</v>
      </c>
      <c r="AJ72">
        <v>0</v>
      </c>
      <c r="AK72">
        <v>8.3855984875809693</v>
      </c>
      <c r="AL72">
        <v>0</v>
      </c>
      <c r="AM72">
        <v>0</v>
      </c>
      <c r="AN72">
        <v>6.7683446052694857E-2</v>
      </c>
      <c r="AO72">
        <v>0</v>
      </c>
      <c r="AP72">
        <v>0</v>
      </c>
      <c r="AQ72">
        <v>5.1582480501552403</v>
      </c>
      <c r="AR72">
        <v>0</v>
      </c>
      <c r="AS72">
        <v>2.0432741621794364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4.0776645167701862</v>
      </c>
      <c r="AZ72">
        <v>5.160083817258883</v>
      </c>
      <c r="BA72">
        <v>3.2983393548387099</v>
      </c>
      <c r="BB72">
        <v>0.34034359154929583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78.542417848960298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0.94002331607465384</v>
      </c>
      <c r="M73">
        <v>2.5600044571672722</v>
      </c>
      <c r="N73">
        <v>2.8499275029171529</v>
      </c>
      <c r="O73">
        <v>3.159938887265799</v>
      </c>
      <c r="P73">
        <v>4.2501396269162361</v>
      </c>
      <c r="Q73">
        <v>0</v>
      </c>
      <c r="R73">
        <v>0</v>
      </c>
      <c r="S73">
        <v>0</v>
      </c>
      <c r="T73">
        <v>0.17994174545454547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4.5421999909552566</v>
      </c>
      <c r="AC73">
        <v>2.9146028988363697</v>
      </c>
      <c r="AD73">
        <v>3.5328210208740209</v>
      </c>
      <c r="AE73">
        <v>4.9207149543480417</v>
      </c>
      <c r="AF73">
        <v>1.5171317596961109</v>
      </c>
      <c r="AG73">
        <v>4.6328706765396852</v>
      </c>
      <c r="AH73">
        <v>13.653292571361197</v>
      </c>
      <c r="AI73">
        <v>1.5324556386527854</v>
      </c>
      <c r="AJ73">
        <v>0</v>
      </c>
      <c r="AK73">
        <v>8.3855984875809693</v>
      </c>
      <c r="AL73">
        <v>0</v>
      </c>
      <c r="AM73">
        <v>0</v>
      </c>
      <c r="AN73">
        <v>6.7683446052694857E-2</v>
      </c>
      <c r="AO73">
        <v>0</v>
      </c>
      <c r="AP73">
        <v>0</v>
      </c>
      <c r="AQ73">
        <v>5.1582480501552403</v>
      </c>
      <c r="AR73">
        <v>0</v>
      </c>
      <c r="AS73">
        <v>2.0432741621794364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4.0776645167701862</v>
      </c>
      <c r="AZ73">
        <v>5.160083817258883</v>
      </c>
      <c r="BA73">
        <v>3.2983393548387099</v>
      </c>
      <c r="BB73">
        <v>0.34034359154929583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79.717300473444567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0.94002331607465384</v>
      </c>
      <c r="M74">
        <v>2.5600044571672722</v>
      </c>
      <c r="N74">
        <v>2.8499275029171529</v>
      </c>
      <c r="O74">
        <v>3.159938887265799</v>
      </c>
      <c r="P74">
        <v>4.2501396269162361</v>
      </c>
      <c r="Q74">
        <v>0</v>
      </c>
      <c r="R74">
        <v>0</v>
      </c>
      <c r="S74">
        <v>0</v>
      </c>
      <c r="T74">
        <v>0.17994174545454547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4.5421999909552566</v>
      </c>
      <c r="AC74">
        <v>2.9146028988363697</v>
      </c>
      <c r="AD74">
        <v>3.5328210208740209</v>
      </c>
      <c r="AE74">
        <v>4.9207149543480417</v>
      </c>
      <c r="AF74">
        <v>1.5171317596961109</v>
      </c>
      <c r="AG74">
        <v>4.6328706765396852</v>
      </c>
      <c r="AH74">
        <v>13.653292571361197</v>
      </c>
      <c r="AI74">
        <v>1.6601602245905025</v>
      </c>
      <c r="AJ74">
        <v>0</v>
      </c>
      <c r="AK74">
        <v>8.3855984875809693</v>
      </c>
      <c r="AL74">
        <v>0</v>
      </c>
      <c r="AM74">
        <v>0</v>
      </c>
      <c r="AN74">
        <v>6.7683446052694857E-2</v>
      </c>
      <c r="AO74">
        <v>0</v>
      </c>
      <c r="AP74">
        <v>0</v>
      </c>
      <c r="AQ74">
        <v>5.1582480501552403</v>
      </c>
      <c r="AR74">
        <v>0</v>
      </c>
      <c r="AS74">
        <v>2.0432741621794364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4.0776645167701862</v>
      </c>
      <c r="AZ74">
        <v>5.160083817258883</v>
      </c>
      <c r="BA74">
        <v>3.2983393548387099</v>
      </c>
      <c r="BB74">
        <v>0.34034359154929583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79.845005059382288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2.5600044571672722</v>
      </c>
      <c r="N75">
        <v>2.8499275029171529</v>
      </c>
      <c r="O75">
        <v>3.159938887265799</v>
      </c>
      <c r="P75">
        <v>4.2501396269162361</v>
      </c>
      <c r="Q75">
        <v>0</v>
      </c>
      <c r="R75">
        <v>0</v>
      </c>
      <c r="S75">
        <v>0</v>
      </c>
      <c r="T75">
        <v>0.17994174545454547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4.5421999909552566</v>
      </c>
      <c r="AC75">
        <v>2.9146028988363697</v>
      </c>
      <c r="AD75">
        <v>3.5328210208740209</v>
      </c>
      <c r="AE75">
        <v>4.9207149543480417</v>
      </c>
      <c r="AF75">
        <v>1.5171317596961109</v>
      </c>
      <c r="AG75">
        <v>4.6328706765396852</v>
      </c>
      <c r="AH75">
        <v>13.653292571361197</v>
      </c>
      <c r="AI75">
        <v>1.9155694832373911</v>
      </c>
      <c r="AJ75">
        <v>0</v>
      </c>
      <c r="AK75">
        <v>8.3855984875809693</v>
      </c>
      <c r="AL75">
        <v>0</v>
      </c>
      <c r="AM75">
        <v>0</v>
      </c>
      <c r="AN75">
        <v>6.7683446052694857E-2</v>
      </c>
      <c r="AO75">
        <v>0</v>
      </c>
      <c r="AP75">
        <v>0</v>
      </c>
      <c r="AQ75">
        <v>6.8102361046136641</v>
      </c>
      <c r="AR75">
        <v>0</v>
      </c>
      <c r="AS75">
        <v>1.9155694183014658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4.0776645167701862</v>
      </c>
      <c r="AZ75">
        <v>5.160083817258883</v>
      </c>
      <c r="BA75">
        <v>3.2983393548387099</v>
      </c>
      <c r="BB75">
        <v>0.34034359154929583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80.684674312534952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2.5600044571672722</v>
      </c>
      <c r="N76">
        <v>2.8499275029171529</v>
      </c>
      <c r="O76">
        <v>3.159938887265799</v>
      </c>
      <c r="P76">
        <v>4.2501396269162361</v>
      </c>
      <c r="Q76">
        <v>0</v>
      </c>
      <c r="R76">
        <v>0</v>
      </c>
      <c r="S76">
        <v>0</v>
      </c>
      <c r="T76">
        <v>0.17994174545454547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4.5421999909552566</v>
      </c>
      <c r="AC76">
        <v>2.9146028988363697</v>
      </c>
      <c r="AD76">
        <v>3.5328210208740209</v>
      </c>
      <c r="AE76">
        <v>4.9207149543480417</v>
      </c>
      <c r="AF76">
        <v>2.2756976016463102</v>
      </c>
      <c r="AG76">
        <v>4.6328706765396852</v>
      </c>
      <c r="AH76">
        <v>13.653292571361197</v>
      </c>
      <c r="AI76">
        <v>6.5609532922706046</v>
      </c>
      <c r="AJ76">
        <v>0</v>
      </c>
      <c r="AK76">
        <v>8.3855984875809693</v>
      </c>
      <c r="AL76">
        <v>0</v>
      </c>
      <c r="AM76">
        <v>0</v>
      </c>
      <c r="AN76">
        <v>6.7683446052694857E-2</v>
      </c>
      <c r="AO76">
        <v>0</v>
      </c>
      <c r="AP76">
        <v>0</v>
      </c>
      <c r="AQ76">
        <v>6.8102361046136641</v>
      </c>
      <c r="AR76">
        <v>0</v>
      </c>
      <c r="AS76">
        <v>1.9155694183014658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4.0776645167701862</v>
      </c>
      <c r="AZ76">
        <v>5.160083817258883</v>
      </c>
      <c r="BA76">
        <v>3.2983393548387099</v>
      </c>
      <c r="BB76">
        <v>0.34034359154929583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86.088623963518359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2.5600044571672722</v>
      </c>
      <c r="N77">
        <v>2.8499275029171529</v>
      </c>
      <c r="O77">
        <v>3.159938887265799</v>
      </c>
      <c r="P77">
        <v>4.2501396269162361</v>
      </c>
      <c r="Q77">
        <v>0</v>
      </c>
      <c r="R77">
        <v>0</v>
      </c>
      <c r="S77">
        <v>0</v>
      </c>
      <c r="T77">
        <v>0.17994174545454547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4.5421999909552566</v>
      </c>
      <c r="AC77">
        <v>2.9146028988363697</v>
      </c>
      <c r="AD77">
        <v>3.5328210208740209</v>
      </c>
      <c r="AE77">
        <v>4.9207149543480417</v>
      </c>
      <c r="AF77">
        <v>3.0342635193922218</v>
      </c>
      <c r="AG77">
        <v>4.6328706765396852</v>
      </c>
      <c r="AH77">
        <v>13.653292571361197</v>
      </c>
      <c r="AI77">
        <v>6.5609532922706046</v>
      </c>
      <c r="AJ77">
        <v>0</v>
      </c>
      <c r="AK77">
        <v>8.3855984875809693</v>
      </c>
      <c r="AL77">
        <v>0</v>
      </c>
      <c r="AM77">
        <v>0</v>
      </c>
      <c r="AN77">
        <v>6.7683446052694857E-2</v>
      </c>
      <c r="AO77">
        <v>0</v>
      </c>
      <c r="AP77">
        <v>0</v>
      </c>
      <c r="AQ77">
        <v>6.8102361046136641</v>
      </c>
      <c r="AR77">
        <v>0</v>
      </c>
      <c r="AS77">
        <v>1.9155694183014658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4.0776645167701862</v>
      </c>
      <c r="AZ77">
        <v>5.160083817258883</v>
      </c>
      <c r="BA77">
        <v>3.2983393548387099</v>
      </c>
      <c r="BB77">
        <v>0.34034359154929583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86.847189881264256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2.5600044571672722</v>
      </c>
      <c r="N78">
        <v>2.8499275029171529</v>
      </c>
      <c r="O78">
        <v>3.159938887265799</v>
      </c>
      <c r="P78">
        <v>4.2501396269162361</v>
      </c>
      <c r="Q78">
        <v>0</v>
      </c>
      <c r="R78">
        <v>0</v>
      </c>
      <c r="S78">
        <v>0</v>
      </c>
      <c r="T78">
        <v>0.17994174545454547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4.6893157062368029</v>
      </c>
      <c r="AC78">
        <v>2.9146028988363697</v>
      </c>
      <c r="AD78">
        <v>3.5328210208740209</v>
      </c>
      <c r="AE78">
        <v>4.9207149543480417</v>
      </c>
      <c r="AF78">
        <v>3.3376899016497288</v>
      </c>
      <c r="AG78">
        <v>4.6328706765396852</v>
      </c>
      <c r="AH78">
        <v>13.8096924633864</v>
      </c>
      <c r="AI78">
        <v>6.5609532922706046</v>
      </c>
      <c r="AJ78">
        <v>0</v>
      </c>
      <c r="AK78">
        <v>8.3855984875809693</v>
      </c>
      <c r="AL78">
        <v>0</v>
      </c>
      <c r="AM78">
        <v>0.76622777704775291</v>
      </c>
      <c r="AN78">
        <v>6.7683446052694857E-2</v>
      </c>
      <c r="AO78">
        <v>0</v>
      </c>
      <c r="AP78">
        <v>0</v>
      </c>
      <c r="AQ78">
        <v>6.8102361046136641</v>
      </c>
      <c r="AR78">
        <v>0</v>
      </c>
      <c r="AS78">
        <v>3.0649112018437239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4.150847228327228</v>
      </c>
      <c r="AZ78">
        <v>5.160083817258883</v>
      </c>
      <c r="BA78">
        <v>3.378766907185629</v>
      </c>
      <c r="BB78">
        <v>0.34034359154929583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89.523311695322505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2.7900126670966077</v>
      </c>
      <c r="L79">
        <v>9.14</v>
      </c>
      <c r="M79">
        <v>2.5600044571672722</v>
      </c>
      <c r="N79">
        <v>2.8499275029171529</v>
      </c>
      <c r="O79">
        <v>3.159938887265799</v>
      </c>
      <c r="P79">
        <v>4.2501396269162361</v>
      </c>
      <c r="Q79">
        <v>0.40992132432432438</v>
      </c>
      <c r="R79">
        <v>0.63978315329852875</v>
      </c>
      <c r="S79">
        <v>0.6297770078740158</v>
      </c>
      <c r="T79">
        <v>1.560321422818792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4.6893157062368029</v>
      </c>
      <c r="AC79">
        <v>2.9146028988363697</v>
      </c>
      <c r="AD79">
        <v>3.5328210208740209</v>
      </c>
      <c r="AE79">
        <v>4.9207149543480417</v>
      </c>
      <c r="AF79">
        <v>3.3376899016497288</v>
      </c>
      <c r="AG79">
        <v>4.6328706765396852</v>
      </c>
      <c r="AH79">
        <v>13.8096924633864</v>
      </c>
      <c r="AI79">
        <v>6.5609532922706046</v>
      </c>
      <c r="AJ79">
        <v>0</v>
      </c>
      <c r="AK79">
        <v>8.3855984875809693</v>
      </c>
      <c r="AL79">
        <v>0</v>
      </c>
      <c r="AM79">
        <v>1.5171310302800962</v>
      </c>
      <c r="AN79">
        <v>6.7683446052694857E-2</v>
      </c>
      <c r="AO79">
        <v>0</v>
      </c>
      <c r="AP79">
        <v>0</v>
      </c>
      <c r="AQ79">
        <v>6.8102361046136641</v>
      </c>
      <c r="AR79">
        <v>0</v>
      </c>
      <c r="AS79">
        <v>3.0649112018437239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4.150847228327228</v>
      </c>
      <c r="AZ79">
        <v>5.160083817258883</v>
      </c>
      <c r="BA79">
        <v>3.378766907185629</v>
      </c>
      <c r="BB79">
        <v>2.7100123670634919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107.63375755402679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2.790011477143024</v>
      </c>
      <c r="L80">
        <v>9.14</v>
      </c>
      <c r="M80">
        <v>2.5600044571672722</v>
      </c>
      <c r="N80">
        <v>2.8499275029171529</v>
      </c>
      <c r="O80">
        <v>3.159938887265799</v>
      </c>
      <c r="P80">
        <v>4.2501396269162361</v>
      </c>
      <c r="Q80">
        <v>0.40992132432432438</v>
      </c>
      <c r="R80">
        <v>0.63978315329852875</v>
      </c>
      <c r="S80">
        <v>0.6297770078740158</v>
      </c>
      <c r="T80">
        <v>1.560321422818792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4.6893157062368029</v>
      </c>
      <c r="AC80">
        <v>2.9146028988363697</v>
      </c>
      <c r="AD80">
        <v>3.5328210208740209</v>
      </c>
      <c r="AE80">
        <v>4.9207149543480417</v>
      </c>
      <c r="AF80">
        <v>3.3376899016497288</v>
      </c>
      <c r="AG80">
        <v>4.6328706765396852</v>
      </c>
      <c r="AH80">
        <v>13.8096924633864</v>
      </c>
      <c r="AI80">
        <v>6.5609532922706046</v>
      </c>
      <c r="AJ80">
        <v>0</v>
      </c>
      <c r="AK80">
        <v>8.3855984875809693</v>
      </c>
      <c r="AL80">
        <v>0</v>
      </c>
      <c r="AM80">
        <v>1.5171310302800962</v>
      </c>
      <c r="AN80">
        <v>6.7683446052694857E-2</v>
      </c>
      <c r="AO80">
        <v>0</v>
      </c>
      <c r="AP80">
        <v>0</v>
      </c>
      <c r="AQ80">
        <v>6.8102361046136641</v>
      </c>
      <c r="AR80">
        <v>0</v>
      </c>
      <c r="AS80">
        <v>3.0649112018437239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4.150847228327228</v>
      </c>
      <c r="AZ80">
        <v>5.160083817258883</v>
      </c>
      <c r="BA80">
        <v>3.378766907185629</v>
      </c>
      <c r="BB80">
        <v>2.7100123670634919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107.63375636407319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2.7900104915604307</v>
      </c>
      <c r="L81">
        <v>9.14</v>
      </c>
      <c r="M81">
        <v>2.5600044571672722</v>
      </c>
      <c r="N81">
        <v>2.8499275029171529</v>
      </c>
      <c r="O81">
        <v>3.159938887265799</v>
      </c>
      <c r="P81">
        <v>4.2501396269162361</v>
      </c>
      <c r="Q81">
        <v>0.37991886587771212</v>
      </c>
      <c r="R81">
        <v>0.63978315329852875</v>
      </c>
      <c r="S81">
        <v>0.6297770078740158</v>
      </c>
      <c r="T81">
        <v>1.560321422818792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4.6893157062368029</v>
      </c>
      <c r="AC81">
        <v>2.9146028988363697</v>
      </c>
      <c r="AD81">
        <v>3.5328210208740209</v>
      </c>
      <c r="AE81">
        <v>4.9207149543480417</v>
      </c>
      <c r="AF81">
        <v>3.3376899016497288</v>
      </c>
      <c r="AG81">
        <v>4.6328706765396852</v>
      </c>
      <c r="AH81">
        <v>13.8096924633864</v>
      </c>
      <c r="AI81">
        <v>6.5609532922706046</v>
      </c>
      <c r="AJ81">
        <v>0</v>
      </c>
      <c r="AK81">
        <v>8.3855984875809693</v>
      </c>
      <c r="AL81">
        <v>0</v>
      </c>
      <c r="AM81">
        <v>1.5171310302800962</v>
      </c>
      <c r="AN81">
        <v>6.7683446052694857E-2</v>
      </c>
      <c r="AO81">
        <v>0</v>
      </c>
      <c r="AP81">
        <v>0</v>
      </c>
      <c r="AQ81">
        <v>6.8102361046136641</v>
      </c>
      <c r="AR81">
        <v>0</v>
      </c>
      <c r="AS81">
        <v>3.0649112018437239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4.150847228327228</v>
      </c>
      <c r="AZ81">
        <v>5.160083817258883</v>
      </c>
      <c r="BA81">
        <v>3.378766907185629</v>
      </c>
      <c r="BB81">
        <v>2.7100123670634919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107.60375292004399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2.7900209762045396</v>
      </c>
      <c r="L82">
        <v>9.14</v>
      </c>
      <c r="M82">
        <v>2.5600044571672722</v>
      </c>
      <c r="N82">
        <v>2.8499275029171529</v>
      </c>
      <c r="O82">
        <v>3.159938887265799</v>
      </c>
      <c r="P82">
        <v>4.2501396269162361</v>
      </c>
      <c r="Q82">
        <v>0.37991886587771212</v>
      </c>
      <c r="R82">
        <v>0.63978315329852875</v>
      </c>
      <c r="S82">
        <v>0.6297770078740158</v>
      </c>
      <c r="T82">
        <v>1.560321422818792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4.6893157062368029</v>
      </c>
      <c r="AC82">
        <v>2.9146028988363697</v>
      </c>
      <c r="AD82">
        <v>3.5328210208740209</v>
      </c>
      <c r="AE82">
        <v>4.9207149543480417</v>
      </c>
      <c r="AF82">
        <v>3.3376899016497288</v>
      </c>
      <c r="AG82">
        <v>4.6328706765396852</v>
      </c>
      <c r="AH82">
        <v>13.8096924633864</v>
      </c>
      <c r="AI82">
        <v>0.7662277759406656</v>
      </c>
      <c r="AJ82">
        <v>0</v>
      </c>
      <c r="AK82">
        <v>8.3855984875809693</v>
      </c>
      <c r="AL82">
        <v>0</v>
      </c>
      <c r="AM82">
        <v>1.5171310302800962</v>
      </c>
      <c r="AN82">
        <v>6.7683446052694857E-2</v>
      </c>
      <c r="AO82">
        <v>0</v>
      </c>
      <c r="AP82">
        <v>0</v>
      </c>
      <c r="AQ82">
        <v>6.8102361046136641</v>
      </c>
      <c r="AR82">
        <v>0</v>
      </c>
      <c r="AS82">
        <v>2.1071264098421292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4.150847228327228</v>
      </c>
      <c r="AZ82">
        <v>5.160083817258883</v>
      </c>
      <c r="BA82">
        <v>3.378766907185629</v>
      </c>
      <c r="BB82">
        <v>2.7100123670634919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100.85125309635656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2.7100249064682473</v>
      </c>
      <c r="L83">
        <v>9.1399018463275166</v>
      </c>
      <c r="M83">
        <v>2.5600044571672722</v>
      </c>
      <c r="N83">
        <v>2.8499275029171529</v>
      </c>
      <c r="O83">
        <v>3.159938887265799</v>
      </c>
      <c r="P83">
        <v>4.2501396269162361</v>
      </c>
      <c r="Q83">
        <v>0.37991886587771212</v>
      </c>
      <c r="R83">
        <v>0.63978315329852875</v>
      </c>
      <c r="S83">
        <v>0.6297770078740158</v>
      </c>
      <c r="T83">
        <v>1.560321422818792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4.6893157062368029</v>
      </c>
      <c r="AC83">
        <v>2.9146028988363697</v>
      </c>
      <c r="AD83">
        <v>3.5328210208740209</v>
      </c>
      <c r="AE83">
        <v>4.9207149543480417</v>
      </c>
      <c r="AF83">
        <v>3.3376899016497288</v>
      </c>
      <c r="AG83">
        <v>4.6328706765396852</v>
      </c>
      <c r="AH83">
        <v>13.8096924633864</v>
      </c>
      <c r="AI83">
        <v>1.5324556386527854</v>
      </c>
      <c r="AJ83">
        <v>0</v>
      </c>
      <c r="AK83">
        <v>8.3855984875809693</v>
      </c>
      <c r="AL83">
        <v>0</v>
      </c>
      <c r="AM83">
        <v>1.5171310302800962</v>
      </c>
      <c r="AN83">
        <v>6.7683446052694857E-2</v>
      </c>
      <c r="AO83">
        <v>0</v>
      </c>
      <c r="AP83">
        <v>0</v>
      </c>
      <c r="AQ83">
        <v>6.8102361046136641</v>
      </c>
      <c r="AR83">
        <v>0</v>
      </c>
      <c r="AS83">
        <v>2.1071264098421292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4.150847228327228</v>
      </c>
      <c r="AZ83">
        <v>5.160083817258883</v>
      </c>
      <c r="BA83">
        <v>3.378766907185629</v>
      </c>
      <c r="BB83">
        <v>2.7100123670634919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101.53738673565991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2.7899832906708832</v>
      </c>
      <c r="L84">
        <v>9.1399018463275166</v>
      </c>
      <c r="M84">
        <v>2.5600044571672722</v>
      </c>
      <c r="N84">
        <v>2.8499275029171529</v>
      </c>
      <c r="O84">
        <v>3.159938887265799</v>
      </c>
      <c r="P84">
        <v>4.2501396269162361</v>
      </c>
      <c r="Q84">
        <v>0.37991886587771212</v>
      </c>
      <c r="R84">
        <v>0.63978315329852875</v>
      </c>
      <c r="S84">
        <v>0.6297770078740158</v>
      </c>
      <c r="T84">
        <v>1.560321422818792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4.6893157062368029</v>
      </c>
      <c r="AC84">
        <v>2.9146028988363697</v>
      </c>
      <c r="AD84">
        <v>3.5328210208740209</v>
      </c>
      <c r="AE84">
        <v>4.9207149543480417</v>
      </c>
      <c r="AF84">
        <v>3.3376899016497288</v>
      </c>
      <c r="AG84">
        <v>4.6328706765396852</v>
      </c>
      <c r="AH84">
        <v>13.8096924633864</v>
      </c>
      <c r="AI84">
        <v>1.5324556386527854</v>
      </c>
      <c r="AJ84">
        <v>0</v>
      </c>
      <c r="AK84">
        <v>8.3855984875809693</v>
      </c>
      <c r="AL84">
        <v>0</v>
      </c>
      <c r="AM84">
        <v>1.5171310302800962</v>
      </c>
      <c r="AN84">
        <v>6.7683446052694857E-2</v>
      </c>
      <c r="AO84">
        <v>0</v>
      </c>
      <c r="AP84">
        <v>0</v>
      </c>
      <c r="AQ84">
        <v>6.8102361046136641</v>
      </c>
      <c r="AR84">
        <v>0</v>
      </c>
      <c r="AS84">
        <v>2.1071264098421292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4.150847228327228</v>
      </c>
      <c r="AZ84">
        <v>5.160083817258883</v>
      </c>
      <c r="BA84">
        <v>3.378766907185629</v>
      </c>
      <c r="BB84">
        <v>2.7100123670634919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101.61734511986253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2.7899832906708832</v>
      </c>
      <c r="L85">
        <v>9.1399018463275166</v>
      </c>
      <c r="M85">
        <v>2.5600044571672722</v>
      </c>
      <c r="N85">
        <v>2.8499275029171529</v>
      </c>
      <c r="O85">
        <v>3.159938887265799</v>
      </c>
      <c r="P85">
        <v>4.2501396269162361</v>
      </c>
      <c r="Q85">
        <v>0.37991886587771212</v>
      </c>
      <c r="R85">
        <v>0.63978315329852875</v>
      </c>
      <c r="S85">
        <v>0.6297770078740158</v>
      </c>
      <c r="T85">
        <v>1.560321422818792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4.6893157062368029</v>
      </c>
      <c r="AC85">
        <v>2.9146028988363697</v>
      </c>
      <c r="AD85">
        <v>3.5328210208740209</v>
      </c>
      <c r="AE85">
        <v>4.9207149543480417</v>
      </c>
      <c r="AF85">
        <v>3.3376899016497288</v>
      </c>
      <c r="AG85">
        <v>4.6328706765396852</v>
      </c>
      <c r="AH85">
        <v>13.8096924633864</v>
      </c>
      <c r="AI85">
        <v>1.5324556386527854</v>
      </c>
      <c r="AJ85">
        <v>0</v>
      </c>
      <c r="AK85">
        <v>8.3855984875809693</v>
      </c>
      <c r="AL85">
        <v>0</v>
      </c>
      <c r="AM85">
        <v>1.5171310302800962</v>
      </c>
      <c r="AN85">
        <v>6.7683446052694857E-2</v>
      </c>
      <c r="AO85">
        <v>0</v>
      </c>
      <c r="AP85">
        <v>0</v>
      </c>
      <c r="AQ85">
        <v>6.8102361046136641</v>
      </c>
      <c r="AR85">
        <v>0</v>
      </c>
      <c r="AS85">
        <v>2.1071264098421292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4.150847228327228</v>
      </c>
      <c r="AZ85">
        <v>5.160083817258883</v>
      </c>
      <c r="BA85">
        <v>3.378766907185629</v>
      </c>
      <c r="BB85">
        <v>2.7100123670634919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101.61734511986253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2.7899832906708832</v>
      </c>
      <c r="L86">
        <v>9.1399018463275166</v>
      </c>
      <c r="M86">
        <v>2.5600044571672722</v>
      </c>
      <c r="N86">
        <v>2.8499275029171529</v>
      </c>
      <c r="O86">
        <v>3.159938887265799</v>
      </c>
      <c r="P86">
        <v>4.2501396269162361</v>
      </c>
      <c r="Q86">
        <v>0.37991886587771212</v>
      </c>
      <c r="R86">
        <v>0.63978315329852875</v>
      </c>
      <c r="S86">
        <v>0.6297770078740158</v>
      </c>
      <c r="T86">
        <v>1.560321422818792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4.5421999909552566</v>
      </c>
      <c r="AC86">
        <v>2.9146028988363697</v>
      </c>
      <c r="AD86">
        <v>3.5328210208740209</v>
      </c>
      <c r="AE86">
        <v>4.9207149543480417</v>
      </c>
      <c r="AF86">
        <v>2.8656933996661444</v>
      </c>
      <c r="AG86">
        <v>4.6328706765396852</v>
      </c>
      <c r="AH86">
        <v>13.653292571361197</v>
      </c>
      <c r="AI86">
        <v>1.5324556386527854</v>
      </c>
      <c r="AJ86">
        <v>0</v>
      </c>
      <c r="AK86">
        <v>8.3855984875809693</v>
      </c>
      <c r="AL86">
        <v>0</v>
      </c>
      <c r="AM86">
        <v>0.76622777704775291</v>
      </c>
      <c r="AN86">
        <v>6.7683446052694857E-2</v>
      </c>
      <c r="AO86">
        <v>0</v>
      </c>
      <c r="AP86">
        <v>0</v>
      </c>
      <c r="AQ86">
        <v>6.8102361046136641</v>
      </c>
      <c r="AR86">
        <v>0</v>
      </c>
      <c r="AS86">
        <v>2.1071264098421292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4.0776645167701862</v>
      </c>
      <c r="AZ86">
        <v>5.160083817258883</v>
      </c>
      <c r="BA86">
        <v>3.2983393548387099</v>
      </c>
      <c r="BB86">
        <v>2.7100123670634919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99.937319493435879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2.7899832906708832</v>
      </c>
      <c r="L87">
        <v>9.1399018463275166</v>
      </c>
      <c r="M87">
        <v>2.5600044571672722</v>
      </c>
      <c r="N87">
        <v>2.8499275029171529</v>
      </c>
      <c r="O87">
        <v>3.159938887265799</v>
      </c>
      <c r="P87">
        <v>4.2501396269162361</v>
      </c>
      <c r="Q87">
        <v>0.37991886587771212</v>
      </c>
      <c r="R87">
        <v>0.63978315329852875</v>
      </c>
      <c r="S87">
        <v>0.6297770078740158</v>
      </c>
      <c r="T87">
        <v>1.560321422818792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4.5421999909552566</v>
      </c>
      <c r="AC87">
        <v>2.9146028988363697</v>
      </c>
      <c r="AD87">
        <v>3.5328210208740209</v>
      </c>
      <c r="AE87">
        <v>4.9207149543480417</v>
      </c>
      <c r="AF87">
        <v>2.8656933996661444</v>
      </c>
      <c r="AG87">
        <v>4.6328706765396852</v>
      </c>
      <c r="AH87">
        <v>13.653292571361197</v>
      </c>
      <c r="AI87">
        <v>1.5324556386527854</v>
      </c>
      <c r="AJ87">
        <v>0</v>
      </c>
      <c r="AK87">
        <v>8.3855984875809693</v>
      </c>
      <c r="AL87">
        <v>0</v>
      </c>
      <c r="AM87">
        <v>0.76622777704775291</v>
      </c>
      <c r="AN87">
        <v>6.7683446052694857E-2</v>
      </c>
      <c r="AO87">
        <v>0</v>
      </c>
      <c r="AP87">
        <v>0</v>
      </c>
      <c r="AQ87">
        <v>6.8102361046136641</v>
      </c>
      <c r="AR87">
        <v>0</v>
      </c>
      <c r="AS87">
        <v>2.1071264098421292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4.0776645167701862</v>
      </c>
      <c r="AZ87">
        <v>5.160083817258883</v>
      </c>
      <c r="BA87">
        <v>3.2983393548387099</v>
      </c>
      <c r="BB87">
        <v>2.7100123670634919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99.937319493435879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2.7899832906708832</v>
      </c>
      <c r="L88">
        <v>9.1399018463275166</v>
      </c>
      <c r="M88">
        <v>2.5600044571672722</v>
      </c>
      <c r="N88">
        <v>2.8499275029171529</v>
      </c>
      <c r="O88">
        <v>3.159938887265799</v>
      </c>
      <c r="P88">
        <v>4.2501396269162361</v>
      </c>
      <c r="Q88">
        <v>0.37991886587771212</v>
      </c>
      <c r="R88">
        <v>0.63978315329852875</v>
      </c>
      <c r="S88">
        <v>0.6297770078740158</v>
      </c>
      <c r="T88">
        <v>1.560321422818792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4.5421999909552566</v>
      </c>
      <c r="AC88">
        <v>2.9146028988363697</v>
      </c>
      <c r="AD88">
        <v>3.5328210208740209</v>
      </c>
      <c r="AE88">
        <v>4.9207149543480417</v>
      </c>
      <c r="AF88">
        <v>2.8656933996661444</v>
      </c>
      <c r="AG88">
        <v>4.6328706765396852</v>
      </c>
      <c r="AH88">
        <v>13.653292571361197</v>
      </c>
      <c r="AI88">
        <v>1.5324556386527854</v>
      </c>
      <c r="AJ88">
        <v>0</v>
      </c>
      <c r="AK88">
        <v>8.3855984875809693</v>
      </c>
      <c r="AL88">
        <v>0</v>
      </c>
      <c r="AM88">
        <v>0.76622777704775291</v>
      </c>
      <c r="AN88">
        <v>6.7683446052694857E-2</v>
      </c>
      <c r="AO88">
        <v>0</v>
      </c>
      <c r="AP88">
        <v>0</v>
      </c>
      <c r="AQ88">
        <v>6.8102361046136641</v>
      </c>
      <c r="AR88">
        <v>0</v>
      </c>
      <c r="AS88">
        <v>2.1071264098421292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4.0776645167701862</v>
      </c>
      <c r="AZ88">
        <v>5.160083817258883</v>
      </c>
      <c r="BA88">
        <v>3.2983393548387099</v>
      </c>
      <c r="BB88">
        <v>2.7100123670634919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99.937319493435879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2.7899832906708832</v>
      </c>
      <c r="L89">
        <v>9.1399018463275166</v>
      </c>
      <c r="M89">
        <v>2.5600044571672722</v>
      </c>
      <c r="N89">
        <v>2.8499275029171529</v>
      </c>
      <c r="O89">
        <v>3.159938887265799</v>
      </c>
      <c r="P89">
        <v>4.2501396269162361</v>
      </c>
      <c r="Q89">
        <v>0.37991886587771212</v>
      </c>
      <c r="R89">
        <v>0.63978315329852875</v>
      </c>
      <c r="S89">
        <v>0.6297770078740158</v>
      </c>
      <c r="T89">
        <v>1.560321422818792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4.5421999909552566</v>
      </c>
      <c r="AC89">
        <v>2.9146028988363697</v>
      </c>
      <c r="AD89">
        <v>3.5328210208740209</v>
      </c>
      <c r="AE89">
        <v>4.9207149543480417</v>
      </c>
      <c r="AF89">
        <v>2.8656933996661444</v>
      </c>
      <c r="AG89">
        <v>4.6328706765396852</v>
      </c>
      <c r="AH89">
        <v>13.653292571361197</v>
      </c>
      <c r="AI89">
        <v>1.5324556386527854</v>
      </c>
      <c r="AJ89">
        <v>0</v>
      </c>
      <c r="AK89">
        <v>8.3855984875809693</v>
      </c>
      <c r="AL89">
        <v>0</v>
      </c>
      <c r="AM89">
        <v>0.76622777704775291</v>
      </c>
      <c r="AN89">
        <v>6.7683446052694857E-2</v>
      </c>
      <c r="AO89">
        <v>0</v>
      </c>
      <c r="AP89">
        <v>0</v>
      </c>
      <c r="AQ89">
        <v>6.8102361046136641</v>
      </c>
      <c r="AR89">
        <v>0</v>
      </c>
      <c r="AS89">
        <v>2.1071264098421292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4.0776645167701862</v>
      </c>
      <c r="AZ89">
        <v>5.160083817258883</v>
      </c>
      <c r="BA89">
        <v>3.2983393548387099</v>
      </c>
      <c r="BB89">
        <v>2.7100123670634919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99.937319493435879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2.7899832906708832</v>
      </c>
      <c r="L90">
        <v>9.1399018463275166</v>
      </c>
      <c r="M90">
        <v>2.5600044571672722</v>
      </c>
      <c r="N90">
        <v>2.8499275029171529</v>
      </c>
      <c r="O90">
        <v>3.159938887265799</v>
      </c>
      <c r="P90">
        <v>4.2501396269162361</v>
      </c>
      <c r="Q90">
        <v>0.37991886587771212</v>
      </c>
      <c r="R90">
        <v>0.63978315329852875</v>
      </c>
      <c r="S90">
        <v>0.6297770078740158</v>
      </c>
      <c r="T90">
        <v>1.560321422818792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4.6893157062368029</v>
      </c>
      <c r="AC90">
        <v>2.9146028988363697</v>
      </c>
      <c r="AD90">
        <v>3.5328210208740209</v>
      </c>
      <c r="AE90">
        <v>4.9207149543480417</v>
      </c>
      <c r="AF90">
        <v>3.3376899016497288</v>
      </c>
      <c r="AG90">
        <v>4.6328706765396852</v>
      </c>
      <c r="AH90">
        <v>13.8096924633864</v>
      </c>
      <c r="AI90">
        <v>1.5324556386527854</v>
      </c>
      <c r="AJ90">
        <v>0</v>
      </c>
      <c r="AK90">
        <v>8.3855984875809693</v>
      </c>
      <c r="AL90">
        <v>0</v>
      </c>
      <c r="AM90">
        <v>1.5171310302800962</v>
      </c>
      <c r="AN90">
        <v>6.7683446052694857E-2</v>
      </c>
      <c r="AO90">
        <v>0</v>
      </c>
      <c r="AP90">
        <v>0</v>
      </c>
      <c r="AQ90">
        <v>6.8102361046136641</v>
      </c>
      <c r="AR90">
        <v>0</v>
      </c>
      <c r="AS90">
        <v>2.1071264098421292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4.150847228327228</v>
      </c>
      <c r="AZ90">
        <v>5.160083817258883</v>
      </c>
      <c r="BA90">
        <v>3.378766907185629</v>
      </c>
      <c r="BB90">
        <v>2.7100123670634919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101.61734511986253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2.7899832906708832</v>
      </c>
      <c r="L91">
        <v>9.1399018463275166</v>
      </c>
      <c r="M91">
        <v>2.5600044571672722</v>
      </c>
      <c r="N91">
        <v>2.8499275029171529</v>
      </c>
      <c r="O91">
        <v>3.159938887265799</v>
      </c>
      <c r="P91">
        <v>4.2501396269162361</v>
      </c>
      <c r="Q91">
        <v>0.37991886587771212</v>
      </c>
      <c r="R91">
        <v>0.63978315329852875</v>
      </c>
      <c r="S91">
        <v>0.6297770078740158</v>
      </c>
      <c r="T91">
        <v>1.560321422818792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4.6893157062368029</v>
      </c>
      <c r="AC91">
        <v>2.9146028988363697</v>
      </c>
      <c r="AD91">
        <v>3.5328210208740209</v>
      </c>
      <c r="AE91">
        <v>4.9207149543480417</v>
      </c>
      <c r="AF91">
        <v>3.3376899016497288</v>
      </c>
      <c r="AG91">
        <v>4.6328706765396852</v>
      </c>
      <c r="AH91">
        <v>13.8096924633864</v>
      </c>
      <c r="AI91">
        <v>1.5324556386527854</v>
      </c>
      <c r="AJ91">
        <v>0</v>
      </c>
      <c r="AK91">
        <v>8.3855984875809693</v>
      </c>
      <c r="AL91">
        <v>0</v>
      </c>
      <c r="AM91">
        <v>1.5171310302800962</v>
      </c>
      <c r="AN91">
        <v>6.7683446052694857E-2</v>
      </c>
      <c r="AO91">
        <v>0</v>
      </c>
      <c r="AP91">
        <v>0</v>
      </c>
      <c r="AQ91">
        <v>6.8102361046136641</v>
      </c>
      <c r="AR91">
        <v>0</v>
      </c>
      <c r="AS91">
        <v>2.1071264098421292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4.150847228327228</v>
      </c>
      <c r="AZ91">
        <v>5.160083817258883</v>
      </c>
      <c r="BA91">
        <v>3.378766907185629</v>
      </c>
      <c r="BB91">
        <v>2.7100123670634919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101.61734511986253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2.7899832906708832</v>
      </c>
      <c r="L92">
        <v>9.1399018463275166</v>
      </c>
      <c r="M92">
        <v>2.5600044571672722</v>
      </c>
      <c r="N92">
        <v>2.8499275029171529</v>
      </c>
      <c r="O92">
        <v>3.159938887265799</v>
      </c>
      <c r="P92">
        <v>4.2501396269162361</v>
      </c>
      <c r="Q92">
        <v>0.37991886587771212</v>
      </c>
      <c r="R92">
        <v>0.63978315329852875</v>
      </c>
      <c r="S92">
        <v>0.6297770078740158</v>
      </c>
      <c r="T92">
        <v>1.560321422818792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4.6893157062368029</v>
      </c>
      <c r="AC92">
        <v>2.9146028988363697</v>
      </c>
      <c r="AD92">
        <v>3.5328210208740209</v>
      </c>
      <c r="AE92">
        <v>4.9207149543480417</v>
      </c>
      <c r="AF92">
        <v>3.3376899016497288</v>
      </c>
      <c r="AG92">
        <v>4.6328706765396852</v>
      </c>
      <c r="AH92">
        <v>13.8096924633864</v>
      </c>
      <c r="AI92">
        <v>1.5324556386527854</v>
      </c>
      <c r="AJ92">
        <v>0</v>
      </c>
      <c r="AK92">
        <v>8.3855984875809693</v>
      </c>
      <c r="AL92">
        <v>0</v>
      </c>
      <c r="AM92">
        <v>1.5171310302800962</v>
      </c>
      <c r="AN92">
        <v>6.7683446052694857E-2</v>
      </c>
      <c r="AO92">
        <v>0</v>
      </c>
      <c r="AP92">
        <v>0</v>
      </c>
      <c r="AQ92">
        <v>6.8102361046136641</v>
      </c>
      <c r="AR92">
        <v>0</v>
      </c>
      <c r="AS92">
        <v>2.1071264098421292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4.150847228327228</v>
      </c>
      <c r="AZ92">
        <v>5.160083817258883</v>
      </c>
      <c r="BA92">
        <v>3.378766907185629</v>
      </c>
      <c r="BB92">
        <v>2.7100123670634919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101.61734511986253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2.7899832906708832</v>
      </c>
      <c r="L93">
        <v>9.1399018463275166</v>
      </c>
      <c r="M93">
        <v>2.5600044571672722</v>
      </c>
      <c r="N93">
        <v>2.8499275029171529</v>
      </c>
      <c r="O93">
        <v>3.159938887265799</v>
      </c>
      <c r="P93">
        <v>4.2501396269162361</v>
      </c>
      <c r="Q93">
        <v>0.37991886587771212</v>
      </c>
      <c r="R93">
        <v>0.63978315329852875</v>
      </c>
      <c r="S93">
        <v>0.6297770078740158</v>
      </c>
      <c r="T93">
        <v>1.560321422818792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4.6893157062368029</v>
      </c>
      <c r="AC93">
        <v>2.9146028988363697</v>
      </c>
      <c r="AD93">
        <v>3.5328210208740209</v>
      </c>
      <c r="AE93">
        <v>4.9207149543480417</v>
      </c>
      <c r="AF93">
        <v>3.3376899016497288</v>
      </c>
      <c r="AG93">
        <v>4.6328706765396852</v>
      </c>
      <c r="AH93">
        <v>13.8096924633864</v>
      </c>
      <c r="AI93">
        <v>1.5324556386527854</v>
      </c>
      <c r="AJ93">
        <v>0</v>
      </c>
      <c r="AK93">
        <v>8.3855984875809693</v>
      </c>
      <c r="AL93">
        <v>0</v>
      </c>
      <c r="AM93">
        <v>1.5171310302800962</v>
      </c>
      <c r="AN93">
        <v>6.7683446052694857E-2</v>
      </c>
      <c r="AO93">
        <v>0</v>
      </c>
      <c r="AP93">
        <v>0</v>
      </c>
      <c r="AQ93">
        <v>6.8102361046136641</v>
      </c>
      <c r="AR93">
        <v>0</v>
      </c>
      <c r="AS93">
        <v>2.1071264098421292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4.150847228327228</v>
      </c>
      <c r="AZ93">
        <v>5.160083817258883</v>
      </c>
      <c r="BA93">
        <v>3.378766907185629</v>
      </c>
      <c r="BB93">
        <v>2.7100123670634919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101.61734511986253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2.7899832906708832</v>
      </c>
      <c r="L94">
        <v>9.1399018463275166</v>
      </c>
      <c r="M94">
        <v>2.5600044571672722</v>
      </c>
      <c r="N94">
        <v>2.8499275029171529</v>
      </c>
      <c r="O94">
        <v>3.159938887265799</v>
      </c>
      <c r="P94">
        <v>4.2501396269162361</v>
      </c>
      <c r="Q94">
        <v>0.37991886587771212</v>
      </c>
      <c r="R94">
        <v>0.63978315329852875</v>
      </c>
      <c r="S94">
        <v>0.6297770078740158</v>
      </c>
      <c r="T94">
        <v>1.560321422818792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4.5421999909552566</v>
      </c>
      <c r="AC94">
        <v>2.9146028988363697</v>
      </c>
      <c r="AD94">
        <v>3.5328210208740209</v>
      </c>
      <c r="AE94">
        <v>4.9207149543480417</v>
      </c>
      <c r="AF94">
        <v>2.8656933996661444</v>
      </c>
      <c r="AG94">
        <v>4.6328706765396852</v>
      </c>
      <c r="AH94">
        <v>13.653292571361197</v>
      </c>
      <c r="AI94">
        <v>1.5324556386527854</v>
      </c>
      <c r="AJ94">
        <v>0</v>
      </c>
      <c r="AK94">
        <v>8.3855984875809693</v>
      </c>
      <c r="AL94">
        <v>0</v>
      </c>
      <c r="AM94">
        <v>0.76622777704775291</v>
      </c>
      <c r="AN94">
        <v>6.7683446052694857E-2</v>
      </c>
      <c r="AO94">
        <v>0</v>
      </c>
      <c r="AP94">
        <v>0</v>
      </c>
      <c r="AQ94">
        <v>6.8102361046136641</v>
      </c>
      <c r="AR94">
        <v>0</v>
      </c>
      <c r="AS94">
        <v>2.1071264098421292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4.0776645167701862</v>
      </c>
      <c r="AZ94">
        <v>5.160083817258883</v>
      </c>
      <c r="BA94">
        <v>3.2983393548387099</v>
      </c>
      <c r="BB94">
        <v>2.7100123670634919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99.937319493435879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2.7899832906708832</v>
      </c>
      <c r="L95">
        <v>9.1399018463275166</v>
      </c>
      <c r="M95">
        <v>2.5600044571672722</v>
      </c>
      <c r="N95">
        <v>2.8499275029171529</v>
      </c>
      <c r="O95">
        <v>3.159938887265799</v>
      </c>
      <c r="P95">
        <v>4.2501396269162361</v>
      </c>
      <c r="Q95">
        <v>0.37991886587771212</v>
      </c>
      <c r="R95">
        <v>0.63978315329852875</v>
      </c>
      <c r="S95">
        <v>0.6297770078740158</v>
      </c>
      <c r="T95">
        <v>1.560321422818792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4.5421999909552566</v>
      </c>
      <c r="AC95">
        <v>2.9146028988363697</v>
      </c>
      <c r="AD95">
        <v>3.5328210208740209</v>
      </c>
      <c r="AE95">
        <v>4.9207149543480417</v>
      </c>
      <c r="AF95">
        <v>2.8656933996661444</v>
      </c>
      <c r="AG95">
        <v>4.6328706765396852</v>
      </c>
      <c r="AH95">
        <v>13.653292571361197</v>
      </c>
      <c r="AI95">
        <v>1.5324556386527854</v>
      </c>
      <c r="AJ95">
        <v>0</v>
      </c>
      <c r="AK95">
        <v>8.3855984875809693</v>
      </c>
      <c r="AL95">
        <v>0</v>
      </c>
      <c r="AM95">
        <v>0</v>
      </c>
      <c r="AN95">
        <v>6.7683446052694857E-2</v>
      </c>
      <c r="AO95">
        <v>0</v>
      </c>
      <c r="AP95">
        <v>0</v>
      </c>
      <c r="AQ95">
        <v>6.8102361046136641</v>
      </c>
      <c r="AR95">
        <v>0</v>
      </c>
      <c r="AS95">
        <v>2.1071264098421292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4.0776645167701862</v>
      </c>
      <c r="AZ95">
        <v>5.160083817258883</v>
      </c>
      <c r="BA95">
        <v>3.2983393548387099</v>
      </c>
      <c r="BB95">
        <v>2.7100123670634919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99.171091716388119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2.7899832906708832</v>
      </c>
      <c r="L96">
        <v>9.1399018463275166</v>
      </c>
      <c r="M96">
        <v>2.5600044571672722</v>
      </c>
      <c r="N96">
        <v>2.8499275029171529</v>
      </c>
      <c r="O96">
        <v>3.159938887265799</v>
      </c>
      <c r="P96">
        <v>4.2501396269162361</v>
      </c>
      <c r="Q96">
        <v>0.37991886587771212</v>
      </c>
      <c r="R96">
        <v>0.63978315329852875</v>
      </c>
      <c r="S96">
        <v>0.6297770078740158</v>
      </c>
      <c r="T96">
        <v>1.560321422818792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4.5421999909552566</v>
      </c>
      <c r="AC96">
        <v>2.9146028988363697</v>
      </c>
      <c r="AD96">
        <v>3.5328210208740209</v>
      </c>
      <c r="AE96">
        <v>4.9207149543480417</v>
      </c>
      <c r="AF96">
        <v>2.8656933996661444</v>
      </c>
      <c r="AG96">
        <v>4.6328706765396852</v>
      </c>
      <c r="AH96">
        <v>13.653292571361197</v>
      </c>
      <c r="AI96">
        <v>1.5324556386527854</v>
      </c>
      <c r="AJ96">
        <v>0</v>
      </c>
      <c r="AK96">
        <v>8.3855984875809693</v>
      </c>
      <c r="AL96">
        <v>0</v>
      </c>
      <c r="AM96">
        <v>0</v>
      </c>
      <c r="AN96">
        <v>6.7683446052694857E-2</v>
      </c>
      <c r="AO96">
        <v>0</v>
      </c>
      <c r="AP96">
        <v>0</v>
      </c>
      <c r="AQ96">
        <v>6.8102361046136641</v>
      </c>
      <c r="AR96">
        <v>0</v>
      </c>
      <c r="AS96">
        <v>2.1071264098421292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4.0776645167701862</v>
      </c>
      <c r="AZ96">
        <v>5.160083817258883</v>
      </c>
      <c r="BA96">
        <v>3.2983393548387099</v>
      </c>
      <c r="BB96">
        <v>2.7100123670634919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99.171091716388119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2.7899832906708832</v>
      </c>
      <c r="L97">
        <v>9.1399018463275166</v>
      </c>
      <c r="M97">
        <v>2.5600044571672722</v>
      </c>
      <c r="N97">
        <v>2.8499275029171529</v>
      </c>
      <c r="O97">
        <v>3.159938887265799</v>
      </c>
      <c r="P97">
        <v>4.2501396269162361</v>
      </c>
      <c r="Q97">
        <v>0.37991886587771212</v>
      </c>
      <c r="R97">
        <v>0.63978315329852875</v>
      </c>
      <c r="S97">
        <v>0.6297770078740158</v>
      </c>
      <c r="T97">
        <v>1.560321422818792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4.5421999909552566</v>
      </c>
      <c r="AC97">
        <v>2.9146028988363697</v>
      </c>
      <c r="AD97">
        <v>3.5328210208740209</v>
      </c>
      <c r="AE97">
        <v>4.9207149543480417</v>
      </c>
      <c r="AF97">
        <v>2.8656933996661444</v>
      </c>
      <c r="AG97">
        <v>4.6328706765396852</v>
      </c>
      <c r="AH97">
        <v>13.653292571361197</v>
      </c>
      <c r="AI97">
        <v>1.5324556386527854</v>
      </c>
      <c r="AJ97">
        <v>0</v>
      </c>
      <c r="AK97">
        <v>8.3855984875809693</v>
      </c>
      <c r="AL97">
        <v>0</v>
      </c>
      <c r="AM97">
        <v>0</v>
      </c>
      <c r="AN97">
        <v>6.7683446052694857E-2</v>
      </c>
      <c r="AO97">
        <v>0</v>
      </c>
      <c r="AP97">
        <v>0</v>
      </c>
      <c r="AQ97">
        <v>6.8102361046136641</v>
      </c>
      <c r="AR97">
        <v>0</v>
      </c>
      <c r="AS97">
        <v>2.1071264098421292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4.0776645167701862</v>
      </c>
      <c r="AZ97">
        <v>5.160083817258883</v>
      </c>
      <c r="BA97">
        <v>3.2983393548387099</v>
      </c>
      <c r="BB97">
        <v>2.7100123670634919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99.171091716388119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2.7899832906708832</v>
      </c>
      <c r="L98">
        <v>9.1399018463275166</v>
      </c>
      <c r="M98">
        <v>2.5600044571672722</v>
      </c>
      <c r="N98">
        <v>2.8499275029171529</v>
      </c>
      <c r="O98">
        <v>3.159938887265799</v>
      </c>
      <c r="P98">
        <v>4.2501396269162361</v>
      </c>
      <c r="Q98">
        <v>0.37991886587771212</v>
      </c>
      <c r="R98">
        <v>0.63978315329852875</v>
      </c>
      <c r="S98">
        <v>0.6297770078740158</v>
      </c>
      <c r="T98">
        <v>1.560321422818792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4.5421999909552566</v>
      </c>
      <c r="AC98">
        <v>2.9146028988363697</v>
      </c>
      <c r="AD98">
        <v>3.5328210208740209</v>
      </c>
      <c r="AE98">
        <v>4.9207149543480417</v>
      </c>
      <c r="AF98">
        <v>2.8656933996661444</v>
      </c>
      <c r="AG98">
        <v>4.6328706765396852</v>
      </c>
      <c r="AH98">
        <v>13.653292571361197</v>
      </c>
      <c r="AI98">
        <v>1.5324556386527854</v>
      </c>
      <c r="AJ98">
        <v>0</v>
      </c>
      <c r="AK98">
        <v>8.3855984875809693</v>
      </c>
      <c r="AL98">
        <v>0</v>
      </c>
      <c r="AM98">
        <v>0</v>
      </c>
      <c r="AN98">
        <v>6.7683446052694857E-2</v>
      </c>
      <c r="AO98">
        <v>0</v>
      </c>
      <c r="AP98">
        <v>0</v>
      </c>
      <c r="AQ98">
        <v>6.8102361046136641</v>
      </c>
      <c r="AR98">
        <v>0</v>
      </c>
      <c r="AS98">
        <v>2.1071264098421292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4.0776645167701862</v>
      </c>
      <c r="AZ98">
        <v>5.160083817258883</v>
      </c>
      <c r="BA98">
        <v>3.2983393548387099</v>
      </c>
      <c r="BB98">
        <v>2.7100123670634919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99.171091716388119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1.9509924050975798E-2</v>
      </c>
      <c r="L99">
        <f t="shared" si="2"/>
        <v>0.10312019660868973</v>
      </c>
      <c r="M99">
        <f t="shared" si="2"/>
        <v>6.1462995863539246E-2</v>
      </c>
      <c r="N99">
        <f t="shared" si="2"/>
        <v>6.8423499425378301E-2</v>
      </c>
      <c r="O99">
        <f t="shared" si="2"/>
        <v>7.5839035340553154E-2</v>
      </c>
      <c r="P99">
        <f t="shared" si="2"/>
        <v>0.10200468099678499</v>
      </c>
      <c r="Q99">
        <f t="shared" si="2"/>
        <v>3.2392183429238042E-3</v>
      </c>
      <c r="R99">
        <f t="shared" si="2"/>
        <v>8.8178391579583158E-3</v>
      </c>
      <c r="S99">
        <f t="shared" si="2"/>
        <v>4.4084390551181081E-3</v>
      </c>
      <c r="T99">
        <f t="shared" si="2"/>
        <v>2.0966498223367901E-2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0.10945414692877097</v>
      </c>
      <c r="AC99">
        <f t="shared" si="2"/>
        <v>6.9950469572072835E-2</v>
      </c>
      <c r="AD99">
        <f t="shared" si="2"/>
        <v>8.4787704500976405E-2</v>
      </c>
      <c r="AE99">
        <f t="shared" si="2"/>
        <v>0.11809715890435309</v>
      </c>
      <c r="AF99">
        <f t="shared" si="2"/>
        <v>5.4663100518542798E-2</v>
      </c>
      <c r="AG99">
        <f t="shared" si="2"/>
        <v>0.11118889623695266</v>
      </c>
      <c r="AH99">
        <f t="shared" si="2"/>
        <v>0.32814822138874478</v>
      </c>
      <c r="AI99">
        <f t="shared" si="2"/>
        <v>3.8516101161168152E-2</v>
      </c>
      <c r="AJ99">
        <f t="shared" si="2"/>
        <v>0</v>
      </c>
      <c r="AK99">
        <f t="shared" si="2"/>
        <v>0.20125436370194341</v>
      </c>
      <c r="AL99">
        <f t="shared" si="2"/>
        <v>0</v>
      </c>
      <c r="AM99">
        <f t="shared" si="2"/>
        <v>5.3214519988418942E-3</v>
      </c>
      <c r="AN99">
        <f t="shared" si="2"/>
        <v>1.6244027052646781E-3</v>
      </c>
      <c r="AO99">
        <f t="shared" si="2"/>
        <v>0</v>
      </c>
      <c r="AP99">
        <f t="shared" si="2"/>
        <v>0</v>
      </c>
      <c r="AQ99">
        <f t="shared" si="2"/>
        <v>0.14075611722100193</v>
      </c>
      <c r="AR99">
        <f t="shared" si="2"/>
        <v>0</v>
      </c>
      <c r="AS99">
        <f t="shared" si="2"/>
        <v>4.9022615939744059E-2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9.8083496537155729E-2</v>
      </c>
      <c r="AZ99">
        <f t="shared" si="2"/>
        <v>0.12384201161421345</v>
      </c>
      <c r="BA99">
        <f t="shared" si="2"/>
        <v>7.9401427173169795E-2</v>
      </c>
      <c r="BB99">
        <f t="shared" si="2"/>
        <v>4.5250505177012915E-2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2.1271545183452174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14.468999999999999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14.468999999999999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14.468999999999999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14.468999999999999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14.468999999999999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14.468999999999999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14.468999999999999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14.468999999999999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14.468999999999999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14.468999999999999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14.468999999999999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14.468999999999999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14.468999999999999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14.468999999999999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14.468999999999999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14.468999999999999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14.468999999999999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14.468999999999999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14.468999999999999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14.468999999999999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14.468999999999999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14.468999999999999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14.468999999999999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14.468999999999999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14.468999999999999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14.468999999999999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14.468999999999999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14.468999999999999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14.468999999999999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14.468999999999999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14.468999999999999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14.468999999999999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14.468999999999999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14.468999999999999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14.468999999999999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14.468999999999999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14.468999999999999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14.468999999999999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14.468999999999999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14.468999999999999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14.468999999999999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14.468999999999999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14.468999999999999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14.468999999999999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14.468999999999999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14.468999999999999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14.468999999999999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14.468999999999999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14.468999999999999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14.468999999999999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14.468999999999999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14.468999999999999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14.468999999999999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14.468999999999999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14.468999999999999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14.468999999999999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14.468999999999999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14.468999999999999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14.468999999999999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14.468999999999999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14.468999999999999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14.468999999999999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14.468999999999999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14.468999999999999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14.468999999999999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14.468999999999999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14.468999999999999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14.468999999999999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14.468999999999999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14.468999999999999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14.468999999999999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14.468999999999999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14.468999999999999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14.468999999999999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14.468999999999999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14.468999999999999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14.468999999999999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14.468999999999999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14.468999999999999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14.468999999999999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14.468999999999999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14.468999999999999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14.468999999999999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14.468999999999999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14.468999999999999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14.468999999999999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14.468999999999999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14.468999999999999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14.468999999999999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14.468999999999999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14.468999999999999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14.468999999999999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14.468999999999999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14.468999999999999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14.468999999999999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14.468999999999999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14.468999999999999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14.468999999999999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14.468999999999999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14.468999999999999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14.468999999999999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14.468999999999999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14.468999999999999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14.468999999999999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14.468999999999999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14.468999999999999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14.468999999999999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14.468999999999999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14.468999999999999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14.468999999999999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14.468999999999999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14.468999999999999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14.468999999999999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14.468999999999999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14.468999999999999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14.468999999999999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14.468999999999999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14.468999999999999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14.468999999999999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14.468999999999999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14.468999999999999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14.468999999999999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14.468999999999999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14.468999999999999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14.468999999999999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14.468999999999999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14.468999999999999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14.468999999999999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14.468999999999999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14.468999999999999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14.468999999999999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14.468999999999999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14.468999999999999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14.468999999999999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14.468999999999999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14.468999999999999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14.468999999999999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14.468999999999999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14.468999999999999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14.468999999999999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14.468999999999999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14.468999999999999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14.468999999999999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14.468999999999999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14.468999999999999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14.468999999999999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14.468999999999999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14.468999999999999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14.468999999999999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0.34725600000000073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0.34725600000000073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45497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493.92</v>
      </c>
      <c r="L3" s="201">
        <v>17.45</v>
      </c>
      <c r="M3" s="201">
        <v>63.84</v>
      </c>
      <c r="N3" s="201">
        <v>52.9</v>
      </c>
      <c r="O3" s="201">
        <v>73.94</v>
      </c>
      <c r="P3" s="201">
        <v>25.59</v>
      </c>
      <c r="Q3" s="201">
        <v>9.06</v>
      </c>
      <c r="R3" s="201">
        <v>18.86</v>
      </c>
      <c r="S3" s="201">
        <v>11.76</v>
      </c>
      <c r="T3" s="201">
        <v>1.42</v>
      </c>
      <c r="U3" s="201">
        <v>49.49</v>
      </c>
      <c r="V3" s="201">
        <v>6.06</v>
      </c>
      <c r="W3" s="201">
        <v>13.63</v>
      </c>
      <c r="X3" s="201">
        <v>62.82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40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490.54</v>
      </c>
      <c r="AL3" s="201">
        <v>0</v>
      </c>
      <c r="AM3" s="201">
        <v>0</v>
      </c>
      <c r="AN3" s="201">
        <v>0</v>
      </c>
      <c r="AO3">
        <v>0</v>
      </c>
      <c r="AP3" s="201">
        <v>118.3</v>
      </c>
      <c r="AQ3" s="201">
        <v>38.22</v>
      </c>
      <c r="AR3" s="201">
        <v>0</v>
      </c>
      <c r="AS3" s="201">
        <v>5.79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493.92</v>
      </c>
      <c r="L4" s="201">
        <v>17.45</v>
      </c>
      <c r="M4" s="201">
        <v>63.84</v>
      </c>
      <c r="N4" s="201">
        <v>52.9</v>
      </c>
      <c r="O4" s="201">
        <v>73.94</v>
      </c>
      <c r="P4" s="201">
        <v>25.59</v>
      </c>
      <c r="Q4" s="201">
        <v>9.06</v>
      </c>
      <c r="R4" s="201">
        <v>18.86</v>
      </c>
      <c r="S4" s="201">
        <v>11.76</v>
      </c>
      <c r="T4" s="201">
        <v>1.42</v>
      </c>
      <c r="U4" s="201">
        <v>49.49</v>
      </c>
      <c r="V4" s="201">
        <v>6.06</v>
      </c>
      <c r="W4" s="201">
        <v>13.63</v>
      </c>
      <c r="X4" s="201">
        <v>62.82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40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490.54</v>
      </c>
      <c r="AL4" s="201">
        <v>0</v>
      </c>
      <c r="AM4" s="201">
        <v>0</v>
      </c>
      <c r="AN4" s="201">
        <v>0</v>
      </c>
      <c r="AO4">
        <v>0</v>
      </c>
      <c r="AP4" s="201">
        <v>118.3</v>
      </c>
      <c r="AQ4" s="201">
        <v>38.22</v>
      </c>
      <c r="AR4" s="201">
        <v>0</v>
      </c>
      <c r="AS4" s="201">
        <v>5.79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493.92</v>
      </c>
      <c r="L5" s="201">
        <v>17.45</v>
      </c>
      <c r="M5" s="201">
        <v>63.84</v>
      </c>
      <c r="N5" s="201">
        <v>52.9</v>
      </c>
      <c r="O5" s="201">
        <v>73.94</v>
      </c>
      <c r="P5" s="201">
        <v>25.59</v>
      </c>
      <c r="Q5" s="201">
        <v>9.06</v>
      </c>
      <c r="R5" s="201">
        <v>18.86</v>
      </c>
      <c r="S5" s="201">
        <v>11.76</v>
      </c>
      <c r="T5" s="201">
        <v>1.42</v>
      </c>
      <c r="U5" s="201">
        <v>49.49</v>
      </c>
      <c r="V5" s="201">
        <v>6.06</v>
      </c>
      <c r="W5" s="201">
        <v>13.63</v>
      </c>
      <c r="X5" s="201">
        <v>62.82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40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490.54</v>
      </c>
      <c r="AL5" s="201">
        <v>0</v>
      </c>
      <c r="AM5" s="201">
        <v>0</v>
      </c>
      <c r="AN5" s="201">
        <v>0</v>
      </c>
      <c r="AO5">
        <v>0</v>
      </c>
      <c r="AP5" s="201">
        <v>118.3</v>
      </c>
      <c r="AQ5" s="201">
        <v>38.22</v>
      </c>
      <c r="AR5" s="201">
        <v>0</v>
      </c>
      <c r="AS5" s="201">
        <v>5.79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493.92</v>
      </c>
      <c r="L6" s="201">
        <v>17.45</v>
      </c>
      <c r="M6" s="201">
        <v>63.84</v>
      </c>
      <c r="N6" s="201">
        <v>52.9</v>
      </c>
      <c r="O6" s="201">
        <v>73.94</v>
      </c>
      <c r="P6" s="201">
        <v>25.59</v>
      </c>
      <c r="Q6" s="201">
        <v>9.06</v>
      </c>
      <c r="R6" s="201">
        <v>18.86</v>
      </c>
      <c r="S6" s="201">
        <v>11.76</v>
      </c>
      <c r="T6" s="201">
        <v>1.42</v>
      </c>
      <c r="U6" s="201">
        <v>49.49</v>
      </c>
      <c r="V6" s="201">
        <v>6.06</v>
      </c>
      <c r="W6" s="201">
        <v>13.63</v>
      </c>
      <c r="X6" s="201">
        <v>62.82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40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450.54</v>
      </c>
      <c r="AL6" s="201">
        <v>0</v>
      </c>
      <c r="AM6" s="201">
        <v>0</v>
      </c>
      <c r="AN6" s="201">
        <v>0</v>
      </c>
      <c r="AO6">
        <v>0</v>
      </c>
      <c r="AP6" s="201">
        <v>118.3</v>
      </c>
      <c r="AQ6" s="201">
        <v>38.22</v>
      </c>
      <c r="AR6" s="201">
        <v>0</v>
      </c>
      <c r="AS6" s="201">
        <v>5.79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493.92</v>
      </c>
      <c r="L7" s="201">
        <v>17.45</v>
      </c>
      <c r="M7" s="201">
        <v>63.84</v>
      </c>
      <c r="N7" s="201">
        <v>52.9</v>
      </c>
      <c r="O7" s="201">
        <v>73.94</v>
      </c>
      <c r="P7" s="201">
        <v>25.59</v>
      </c>
      <c r="Q7" s="201">
        <v>9.06</v>
      </c>
      <c r="R7" s="201">
        <v>18.86</v>
      </c>
      <c r="S7" s="201">
        <v>11.76</v>
      </c>
      <c r="T7" s="201">
        <v>1.42</v>
      </c>
      <c r="U7" s="201">
        <v>49.49</v>
      </c>
      <c r="V7" s="201">
        <v>6.06</v>
      </c>
      <c r="W7" s="201">
        <v>13.63</v>
      </c>
      <c r="X7" s="201">
        <v>62.82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40.75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450.54</v>
      </c>
      <c r="AL7" s="201">
        <v>0</v>
      </c>
      <c r="AM7" s="201">
        <v>0</v>
      </c>
      <c r="AN7" s="201">
        <v>0</v>
      </c>
      <c r="AO7">
        <v>0</v>
      </c>
      <c r="AP7" s="201">
        <v>118.3</v>
      </c>
      <c r="AQ7" s="201">
        <v>38.22</v>
      </c>
      <c r="AR7" s="201">
        <v>0</v>
      </c>
      <c r="AS7" s="201">
        <v>5.79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493.92</v>
      </c>
      <c r="L8" s="201">
        <v>17.45</v>
      </c>
      <c r="M8" s="201">
        <v>63.84</v>
      </c>
      <c r="N8" s="201">
        <v>52.9</v>
      </c>
      <c r="O8" s="201">
        <v>73.94</v>
      </c>
      <c r="P8" s="201">
        <v>25.59</v>
      </c>
      <c r="Q8" s="201">
        <v>9.06</v>
      </c>
      <c r="R8" s="201">
        <v>18.86</v>
      </c>
      <c r="S8" s="201">
        <v>11.76</v>
      </c>
      <c r="T8" s="201">
        <v>1.42</v>
      </c>
      <c r="U8" s="201">
        <v>49.49</v>
      </c>
      <c r="V8" s="201">
        <v>6.06</v>
      </c>
      <c r="W8" s="201">
        <v>13.63</v>
      </c>
      <c r="X8" s="201">
        <v>62.82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40.75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400.54</v>
      </c>
      <c r="AL8" s="201">
        <v>0</v>
      </c>
      <c r="AM8" s="201">
        <v>0</v>
      </c>
      <c r="AN8" s="201">
        <v>0</v>
      </c>
      <c r="AO8">
        <v>0</v>
      </c>
      <c r="AP8" s="201">
        <v>118.3</v>
      </c>
      <c r="AQ8" s="201">
        <v>38.22</v>
      </c>
      <c r="AR8" s="201">
        <v>0</v>
      </c>
      <c r="AS8" s="201">
        <v>5.79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493.92</v>
      </c>
      <c r="L9" s="201">
        <v>17.45</v>
      </c>
      <c r="M9" s="201">
        <v>63.84</v>
      </c>
      <c r="N9" s="201">
        <v>52.9</v>
      </c>
      <c r="O9" s="201">
        <v>73.94</v>
      </c>
      <c r="P9" s="201">
        <v>25.59</v>
      </c>
      <c r="Q9" s="201">
        <v>9.06</v>
      </c>
      <c r="R9" s="201">
        <v>18.86</v>
      </c>
      <c r="S9" s="201">
        <v>11.76</v>
      </c>
      <c r="T9" s="201">
        <v>1.42</v>
      </c>
      <c r="U9" s="201">
        <v>49.49</v>
      </c>
      <c r="V9" s="201">
        <v>6.06</v>
      </c>
      <c r="W9" s="201">
        <v>13.63</v>
      </c>
      <c r="X9" s="201">
        <v>62.82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40.75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360.54</v>
      </c>
      <c r="AL9" s="201">
        <v>0</v>
      </c>
      <c r="AM9" s="201">
        <v>0</v>
      </c>
      <c r="AN9" s="201">
        <v>0</v>
      </c>
      <c r="AO9">
        <v>0</v>
      </c>
      <c r="AP9" s="201">
        <v>118.3</v>
      </c>
      <c r="AQ9" s="201">
        <v>38.22</v>
      </c>
      <c r="AR9" s="201">
        <v>0</v>
      </c>
      <c r="AS9" s="201">
        <v>5.79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493.92</v>
      </c>
      <c r="L10" s="201">
        <v>17.45</v>
      </c>
      <c r="M10" s="201">
        <v>63.84</v>
      </c>
      <c r="N10" s="201">
        <v>52.9</v>
      </c>
      <c r="O10" s="201">
        <v>73.94</v>
      </c>
      <c r="P10" s="201">
        <v>25.59</v>
      </c>
      <c r="Q10" s="201">
        <v>9.06</v>
      </c>
      <c r="R10" s="201">
        <v>18.86</v>
      </c>
      <c r="S10" s="201">
        <v>11.76</v>
      </c>
      <c r="T10" s="201">
        <v>1.42</v>
      </c>
      <c r="U10" s="201">
        <v>49.49</v>
      </c>
      <c r="V10" s="201">
        <v>6.06</v>
      </c>
      <c r="W10" s="201">
        <v>13.63</v>
      </c>
      <c r="X10" s="201">
        <v>62.82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40.75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360.54</v>
      </c>
      <c r="AL10" s="201">
        <v>0</v>
      </c>
      <c r="AM10" s="201">
        <v>0</v>
      </c>
      <c r="AN10" s="201">
        <v>0</v>
      </c>
      <c r="AO10">
        <v>0</v>
      </c>
      <c r="AP10" s="201">
        <v>118.3</v>
      </c>
      <c r="AQ10" s="201">
        <v>38.22</v>
      </c>
      <c r="AR10" s="201">
        <v>0</v>
      </c>
      <c r="AS10" s="201">
        <v>5.79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463.01</v>
      </c>
      <c r="L11" s="201">
        <v>6.27</v>
      </c>
      <c r="M11" s="201">
        <v>63.84</v>
      </c>
      <c r="N11" s="201">
        <v>52.9</v>
      </c>
      <c r="O11" s="201">
        <v>73.94</v>
      </c>
      <c r="P11" s="201">
        <v>25.59</v>
      </c>
      <c r="Q11" s="201">
        <v>9.06</v>
      </c>
      <c r="R11" s="201">
        <v>18.86</v>
      </c>
      <c r="S11" s="201">
        <v>11.76</v>
      </c>
      <c r="T11" s="201">
        <v>1.47</v>
      </c>
      <c r="U11" s="201">
        <v>49.49</v>
      </c>
      <c r="V11" s="201">
        <v>6.06</v>
      </c>
      <c r="W11" s="201">
        <v>13.63</v>
      </c>
      <c r="X11" s="201">
        <v>62.82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40.75</v>
      </c>
      <c r="AF11" s="201">
        <v>0</v>
      </c>
      <c r="AG11" s="201">
        <v>0</v>
      </c>
      <c r="AH11" s="201">
        <v>0</v>
      </c>
      <c r="AI11" s="201">
        <v>133.61000000000001</v>
      </c>
      <c r="AJ11" s="201">
        <v>0</v>
      </c>
      <c r="AK11" s="201">
        <v>360.54</v>
      </c>
      <c r="AL11" s="201">
        <v>0</v>
      </c>
      <c r="AM11" s="201">
        <v>0</v>
      </c>
      <c r="AN11" s="201">
        <v>0</v>
      </c>
      <c r="AO11">
        <v>0</v>
      </c>
      <c r="AP11" s="201">
        <v>118.3</v>
      </c>
      <c r="AQ11" s="201">
        <v>38.22</v>
      </c>
      <c r="AR11" s="201">
        <v>0</v>
      </c>
      <c r="AS11" s="201">
        <v>5.79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2.33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414.77</v>
      </c>
      <c r="L12" s="201">
        <v>6.27</v>
      </c>
      <c r="M12" s="201">
        <v>63.84</v>
      </c>
      <c r="N12" s="201">
        <v>52.9</v>
      </c>
      <c r="O12" s="201">
        <v>73.94</v>
      </c>
      <c r="P12" s="201">
        <v>25.59</v>
      </c>
      <c r="Q12" s="201">
        <v>9.06</v>
      </c>
      <c r="R12" s="201">
        <v>18.86</v>
      </c>
      <c r="S12" s="201">
        <v>11.76</v>
      </c>
      <c r="T12" s="201">
        <v>1.47</v>
      </c>
      <c r="U12" s="201">
        <v>49.49</v>
      </c>
      <c r="V12" s="201">
        <v>6.06</v>
      </c>
      <c r="W12" s="201">
        <v>13.63</v>
      </c>
      <c r="X12" s="201">
        <v>62.82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40.75</v>
      </c>
      <c r="AF12" s="201">
        <v>0</v>
      </c>
      <c r="AG12" s="201">
        <v>0</v>
      </c>
      <c r="AH12" s="201">
        <v>0</v>
      </c>
      <c r="AI12" s="201">
        <v>133.61000000000001</v>
      </c>
      <c r="AJ12" s="201">
        <v>0</v>
      </c>
      <c r="AK12" s="201">
        <v>360.54</v>
      </c>
      <c r="AL12" s="201">
        <v>0</v>
      </c>
      <c r="AM12" s="201">
        <v>0</v>
      </c>
      <c r="AN12" s="201">
        <v>0</v>
      </c>
      <c r="AO12">
        <v>0</v>
      </c>
      <c r="AP12" s="201">
        <v>118.3</v>
      </c>
      <c r="AQ12" s="201">
        <v>38.22</v>
      </c>
      <c r="AR12" s="201">
        <v>0</v>
      </c>
      <c r="AS12" s="201">
        <v>5.79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2.33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366.55</v>
      </c>
      <c r="L13" s="201">
        <v>9.65</v>
      </c>
      <c r="M13" s="201">
        <v>63.84</v>
      </c>
      <c r="N13" s="201">
        <v>52.9</v>
      </c>
      <c r="O13" s="201">
        <v>73.94</v>
      </c>
      <c r="P13" s="201">
        <v>25.59</v>
      </c>
      <c r="Q13" s="201">
        <v>9.6199999999999992</v>
      </c>
      <c r="R13" s="201">
        <v>18.850000000000001</v>
      </c>
      <c r="S13" s="201">
        <v>11.76</v>
      </c>
      <c r="T13" s="201">
        <v>1.47</v>
      </c>
      <c r="U13" s="201">
        <v>49.49</v>
      </c>
      <c r="V13" s="201">
        <v>6.06</v>
      </c>
      <c r="W13" s="201">
        <v>13.63</v>
      </c>
      <c r="X13" s="201">
        <v>62.82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40.75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360.54</v>
      </c>
      <c r="AL13" s="201">
        <v>0</v>
      </c>
      <c r="AM13" s="201">
        <v>0</v>
      </c>
      <c r="AN13" s="201">
        <v>0</v>
      </c>
      <c r="AO13">
        <v>0</v>
      </c>
      <c r="AP13" s="201">
        <v>118.3</v>
      </c>
      <c r="AQ13" s="201">
        <v>38.57</v>
      </c>
      <c r="AR13" s="201">
        <v>0</v>
      </c>
      <c r="AS13" s="201">
        <v>5.79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2.33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318.32</v>
      </c>
      <c r="L14" s="201">
        <v>9.65</v>
      </c>
      <c r="M14" s="201">
        <v>63.84</v>
      </c>
      <c r="N14" s="201">
        <v>52.9</v>
      </c>
      <c r="O14" s="201">
        <v>73.94</v>
      </c>
      <c r="P14" s="201">
        <v>25.59</v>
      </c>
      <c r="Q14" s="201">
        <v>9.6199999999999992</v>
      </c>
      <c r="R14" s="201">
        <v>18.850000000000001</v>
      </c>
      <c r="S14" s="201">
        <v>11.76</v>
      </c>
      <c r="T14" s="201">
        <v>1.47</v>
      </c>
      <c r="U14" s="201">
        <v>49.49</v>
      </c>
      <c r="V14" s="201">
        <v>6.06</v>
      </c>
      <c r="W14" s="201">
        <v>13.63</v>
      </c>
      <c r="X14" s="201">
        <v>62.82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40.75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360.54</v>
      </c>
      <c r="AL14" s="201">
        <v>0</v>
      </c>
      <c r="AM14" s="201">
        <v>0</v>
      </c>
      <c r="AN14" s="201">
        <v>0</v>
      </c>
      <c r="AO14">
        <v>0</v>
      </c>
      <c r="AP14" s="201">
        <v>118.3</v>
      </c>
      <c r="AQ14" s="201">
        <v>38.57</v>
      </c>
      <c r="AR14" s="201">
        <v>0</v>
      </c>
      <c r="AS14" s="201">
        <v>5.79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2.33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272.02</v>
      </c>
      <c r="L15" s="201">
        <v>7</v>
      </c>
      <c r="M15" s="201">
        <v>63.84</v>
      </c>
      <c r="N15" s="201">
        <v>52.9</v>
      </c>
      <c r="O15" s="201">
        <v>73.94</v>
      </c>
      <c r="P15" s="201">
        <v>25.59</v>
      </c>
      <c r="Q15" s="201">
        <v>5.3</v>
      </c>
      <c r="R15" s="201">
        <v>10.61</v>
      </c>
      <c r="S15" s="201">
        <v>6.75</v>
      </c>
      <c r="T15" s="201">
        <v>1.47</v>
      </c>
      <c r="U15" s="201">
        <v>49.49</v>
      </c>
      <c r="V15" s="201">
        <v>6.06</v>
      </c>
      <c r="W15" s="201">
        <v>13.63</v>
      </c>
      <c r="X15" s="201">
        <v>62.82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40.75</v>
      </c>
      <c r="AF15" s="201">
        <v>0</v>
      </c>
      <c r="AG15" s="201">
        <v>0</v>
      </c>
      <c r="AH15" s="201">
        <v>0</v>
      </c>
      <c r="AI15" s="201">
        <v>116.56</v>
      </c>
      <c r="AJ15" s="201">
        <v>0</v>
      </c>
      <c r="AK15" s="201">
        <v>360.54</v>
      </c>
      <c r="AL15" s="201">
        <v>0</v>
      </c>
      <c r="AM15" s="201">
        <v>0</v>
      </c>
      <c r="AN15" s="201">
        <v>0</v>
      </c>
      <c r="AO15">
        <v>0</v>
      </c>
      <c r="AP15" s="201">
        <v>118.3</v>
      </c>
      <c r="AQ15" s="201">
        <v>38.22</v>
      </c>
      <c r="AR15" s="201">
        <v>0</v>
      </c>
      <c r="AS15" s="201">
        <v>6.75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2.33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272.02</v>
      </c>
      <c r="L16" s="201">
        <v>9.65</v>
      </c>
      <c r="M16" s="201">
        <v>63.84</v>
      </c>
      <c r="N16" s="201">
        <v>52.9</v>
      </c>
      <c r="O16" s="201">
        <v>73.94</v>
      </c>
      <c r="P16" s="201">
        <v>25.59</v>
      </c>
      <c r="Q16" s="201">
        <v>5.3</v>
      </c>
      <c r="R16" s="201">
        <v>10.61</v>
      </c>
      <c r="S16" s="201">
        <v>6.75</v>
      </c>
      <c r="T16" s="201">
        <v>1.47</v>
      </c>
      <c r="U16" s="201">
        <v>49.49</v>
      </c>
      <c r="V16" s="201">
        <v>6.06</v>
      </c>
      <c r="W16" s="201">
        <v>13.63</v>
      </c>
      <c r="X16" s="201">
        <v>62.82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40.75</v>
      </c>
      <c r="AF16" s="201">
        <v>0</v>
      </c>
      <c r="AG16" s="201">
        <v>0</v>
      </c>
      <c r="AH16" s="201">
        <v>0</v>
      </c>
      <c r="AI16" s="201">
        <v>116.56</v>
      </c>
      <c r="AJ16" s="201">
        <v>0</v>
      </c>
      <c r="AK16" s="201">
        <v>360.54</v>
      </c>
      <c r="AL16" s="201">
        <v>0</v>
      </c>
      <c r="AM16" s="201">
        <v>0</v>
      </c>
      <c r="AN16" s="201">
        <v>0</v>
      </c>
      <c r="AO16">
        <v>0</v>
      </c>
      <c r="AP16" s="201">
        <v>118.3</v>
      </c>
      <c r="AQ16" s="201">
        <v>38.22</v>
      </c>
      <c r="AR16" s="201">
        <v>0</v>
      </c>
      <c r="AS16" s="201">
        <v>6.75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2.33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272.02</v>
      </c>
      <c r="L17" s="201">
        <v>10</v>
      </c>
      <c r="M17" s="201">
        <v>63.84</v>
      </c>
      <c r="N17" s="201">
        <v>52.9</v>
      </c>
      <c r="O17" s="201">
        <v>73.94</v>
      </c>
      <c r="P17" s="201">
        <v>25.59</v>
      </c>
      <c r="Q17" s="201">
        <v>5.3</v>
      </c>
      <c r="R17" s="201">
        <v>10.61</v>
      </c>
      <c r="S17" s="201">
        <v>6.75</v>
      </c>
      <c r="T17" s="201">
        <v>1.47</v>
      </c>
      <c r="U17" s="201">
        <v>49.49</v>
      </c>
      <c r="V17" s="201">
        <v>6.06</v>
      </c>
      <c r="W17" s="201">
        <v>13.63</v>
      </c>
      <c r="X17" s="201">
        <v>62.82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40.75</v>
      </c>
      <c r="AF17" s="201">
        <v>0</v>
      </c>
      <c r="AG17" s="201">
        <v>0</v>
      </c>
      <c r="AH17" s="201">
        <v>0</v>
      </c>
      <c r="AI17" s="201">
        <v>116.56</v>
      </c>
      <c r="AJ17" s="201">
        <v>0</v>
      </c>
      <c r="AK17" s="201">
        <v>360.54</v>
      </c>
      <c r="AL17" s="201">
        <v>0</v>
      </c>
      <c r="AM17" s="201">
        <v>0</v>
      </c>
      <c r="AN17" s="201">
        <v>0</v>
      </c>
      <c r="AO17">
        <v>0</v>
      </c>
      <c r="AP17" s="201">
        <v>57.88</v>
      </c>
      <c r="AQ17" s="201">
        <v>19.3</v>
      </c>
      <c r="AR17" s="201">
        <v>0</v>
      </c>
      <c r="AS17" s="201">
        <v>6.75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2.33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272.02</v>
      </c>
      <c r="L18" s="201">
        <v>9.65</v>
      </c>
      <c r="M18" s="201">
        <v>63.84</v>
      </c>
      <c r="N18" s="201">
        <v>52.9</v>
      </c>
      <c r="O18" s="201">
        <v>73.94</v>
      </c>
      <c r="P18" s="201">
        <v>25.59</v>
      </c>
      <c r="Q18" s="201">
        <v>5.3</v>
      </c>
      <c r="R18" s="201">
        <v>10.61</v>
      </c>
      <c r="S18" s="201">
        <v>6.75</v>
      </c>
      <c r="T18" s="201">
        <v>1.47</v>
      </c>
      <c r="U18" s="201">
        <v>49.49</v>
      </c>
      <c r="V18" s="201">
        <v>6.06</v>
      </c>
      <c r="W18" s="201">
        <v>13.63</v>
      </c>
      <c r="X18" s="201">
        <v>62.82</v>
      </c>
      <c r="Y18" s="201">
        <v>0</v>
      </c>
      <c r="Z18">
        <v>0</v>
      </c>
      <c r="AA18" s="201">
        <v>14.02</v>
      </c>
      <c r="AB18" s="201">
        <v>0</v>
      </c>
      <c r="AC18" s="201">
        <v>0</v>
      </c>
      <c r="AD18" s="201">
        <v>0</v>
      </c>
      <c r="AE18" s="201">
        <v>40.75</v>
      </c>
      <c r="AF18" s="201">
        <v>0</v>
      </c>
      <c r="AG18" s="201">
        <v>0</v>
      </c>
      <c r="AH18" s="201">
        <v>0</v>
      </c>
      <c r="AI18" s="201">
        <v>116.56</v>
      </c>
      <c r="AJ18" s="201">
        <v>0</v>
      </c>
      <c r="AK18" s="201">
        <v>360.54</v>
      </c>
      <c r="AL18" s="201">
        <v>0</v>
      </c>
      <c r="AM18" s="201">
        <v>0</v>
      </c>
      <c r="AN18" s="201">
        <v>0</v>
      </c>
      <c r="AO18">
        <v>0</v>
      </c>
      <c r="AP18" s="201">
        <v>57.88</v>
      </c>
      <c r="AQ18" s="201">
        <v>19.3</v>
      </c>
      <c r="AR18" s="201">
        <v>0</v>
      </c>
      <c r="AS18" s="201">
        <v>6.75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272.02</v>
      </c>
      <c r="L19" s="201">
        <v>9.24</v>
      </c>
      <c r="M19" s="201">
        <v>63.84</v>
      </c>
      <c r="N19" s="201">
        <v>52.9</v>
      </c>
      <c r="O19" s="201">
        <v>73.94</v>
      </c>
      <c r="P19" s="201">
        <v>25.59</v>
      </c>
      <c r="Q19" s="201">
        <v>5.3</v>
      </c>
      <c r="R19" s="201">
        <v>10.61</v>
      </c>
      <c r="S19" s="201">
        <v>6.75</v>
      </c>
      <c r="T19" s="201">
        <v>0.82</v>
      </c>
      <c r="U19" s="201">
        <v>49.49</v>
      </c>
      <c r="V19" s="201">
        <v>3.38</v>
      </c>
      <c r="W19" s="201">
        <v>7.72</v>
      </c>
      <c r="X19" s="201">
        <v>34.729999999999997</v>
      </c>
      <c r="Y19" s="201">
        <v>0</v>
      </c>
      <c r="Z19">
        <v>0</v>
      </c>
      <c r="AA19" s="201">
        <v>14.02</v>
      </c>
      <c r="AB19" s="201">
        <v>0</v>
      </c>
      <c r="AC19" s="201">
        <v>0</v>
      </c>
      <c r="AD19" s="201">
        <v>0</v>
      </c>
      <c r="AE19" s="201">
        <v>41.23</v>
      </c>
      <c r="AF19" s="201">
        <v>0</v>
      </c>
      <c r="AG19" s="201">
        <v>0</v>
      </c>
      <c r="AH19" s="201">
        <v>0</v>
      </c>
      <c r="AI19" s="201">
        <v>116.56</v>
      </c>
      <c r="AJ19" s="201">
        <v>0</v>
      </c>
      <c r="AK19" s="201">
        <v>360.54</v>
      </c>
      <c r="AL19" s="201">
        <v>0</v>
      </c>
      <c r="AM19" s="201">
        <v>0</v>
      </c>
      <c r="AN19" s="201">
        <v>0</v>
      </c>
      <c r="AO19">
        <v>0</v>
      </c>
      <c r="AP19" s="201">
        <v>57.88</v>
      </c>
      <c r="AQ19" s="201">
        <v>19.3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1.4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272.02</v>
      </c>
      <c r="L20" s="201">
        <v>9.65</v>
      </c>
      <c r="M20" s="201">
        <v>63.84</v>
      </c>
      <c r="N20" s="201">
        <v>52.9</v>
      </c>
      <c r="O20" s="201">
        <v>73.94</v>
      </c>
      <c r="P20" s="201">
        <v>25.59</v>
      </c>
      <c r="Q20" s="201">
        <v>5.3</v>
      </c>
      <c r="R20" s="201">
        <v>10.61</v>
      </c>
      <c r="S20" s="201">
        <v>6.75</v>
      </c>
      <c r="T20" s="201">
        <v>0.82</v>
      </c>
      <c r="U20" s="201">
        <v>49.49</v>
      </c>
      <c r="V20" s="201">
        <v>3.38</v>
      </c>
      <c r="W20" s="201">
        <v>7.72</v>
      </c>
      <c r="X20" s="201">
        <v>34.729999999999997</v>
      </c>
      <c r="Y20" s="201">
        <v>0</v>
      </c>
      <c r="Z20">
        <v>0</v>
      </c>
      <c r="AA20" s="201">
        <v>14.02</v>
      </c>
      <c r="AB20" s="201">
        <v>0</v>
      </c>
      <c r="AC20" s="201">
        <v>0</v>
      </c>
      <c r="AD20" s="201">
        <v>0</v>
      </c>
      <c r="AE20" s="201">
        <v>41.23</v>
      </c>
      <c r="AF20" s="201">
        <v>0</v>
      </c>
      <c r="AG20" s="201">
        <v>0</v>
      </c>
      <c r="AH20" s="201">
        <v>0</v>
      </c>
      <c r="AI20" s="201">
        <v>116.56</v>
      </c>
      <c r="AJ20" s="201">
        <v>0</v>
      </c>
      <c r="AK20" s="201">
        <v>360.54</v>
      </c>
      <c r="AL20" s="201">
        <v>0</v>
      </c>
      <c r="AM20" s="201">
        <v>0</v>
      </c>
      <c r="AN20" s="201">
        <v>0</v>
      </c>
      <c r="AO20">
        <v>0</v>
      </c>
      <c r="AP20" s="201">
        <v>57.88</v>
      </c>
      <c r="AQ20" s="201">
        <v>19.3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1.4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272.02</v>
      </c>
      <c r="L21" s="201">
        <v>9.65</v>
      </c>
      <c r="M21" s="201">
        <v>63.84</v>
      </c>
      <c r="N21" s="201">
        <v>52.9</v>
      </c>
      <c r="O21" s="201">
        <v>73.94</v>
      </c>
      <c r="P21" s="201">
        <v>25.59</v>
      </c>
      <c r="Q21" s="201">
        <v>5.3</v>
      </c>
      <c r="R21" s="201">
        <v>10.61</v>
      </c>
      <c r="S21" s="201">
        <v>6.75</v>
      </c>
      <c r="T21" s="201">
        <v>0.82</v>
      </c>
      <c r="U21" s="201">
        <v>49.49</v>
      </c>
      <c r="V21" s="201">
        <v>3.38</v>
      </c>
      <c r="W21" s="201">
        <v>7.72</v>
      </c>
      <c r="X21" s="201">
        <v>34.729999999999997</v>
      </c>
      <c r="Y21" s="201">
        <v>0</v>
      </c>
      <c r="Z21">
        <v>0</v>
      </c>
      <c r="AA21" s="201">
        <v>14.02</v>
      </c>
      <c r="AB21" s="201">
        <v>0</v>
      </c>
      <c r="AC21" s="201">
        <v>0</v>
      </c>
      <c r="AD21" s="201">
        <v>0</v>
      </c>
      <c r="AE21" s="201">
        <v>41.23</v>
      </c>
      <c r="AF21" s="201">
        <v>0</v>
      </c>
      <c r="AG21" s="201">
        <v>0</v>
      </c>
      <c r="AH21" s="201">
        <v>0</v>
      </c>
      <c r="AI21" s="201">
        <v>116.56</v>
      </c>
      <c r="AJ21" s="201">
        <v>0</v>
      </c>
      <c r="AK21" s="201">
        <v>360.54</v>
      </c>
      <c r="AL21" s="201">
        <v>0</v>
      </c>
      <c r="AM21" s="201">
        <v>0</v>
      </c>
      <c r="AN21" s="201">
        <v>0</v>
      </c>
      <c r="AO21">
        <v>0</v>
      </c>
      <c r="AP21" s="201">
        <v>57.88</v>
      </c>
      <c r="AQ21" s="201">
        <v>19.3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1.4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272.02</v>
      </c>
      <c r="L22" s="201">
        <v>9.65</v>
      </c>
      <c r="M22" s="201">
        <v>63.84</v>
      </c>
      <c r="N22" s="201">
        <v>52.9</v>
      </c>
      <c r="O22" s="201">
        <v>73.94</v>
      </c>
      <c r="P22" s="201">
        <v>25.59</v>
      </c>
      <c r="Q22" s="201">
        <v>5.3</v>
      </c>
      <c r="R22" s="201">
        <v>10.61</v>
      </c>
      <c r="S22" s="201">
        <v>6.75</v>
      </c>
      <c r="T22" s="201">
        <v>0.82</v>
      </c>
      <c r="U22" s="201">
        <v>49.49</v>
      </c>
      <c r="V22" s="201">
        <v>3.38</v>
      </c>
      <c r="W22" s="201">
        <v>7.72</v>
      </c>
      <c r="X22" s="201">
        <v>34.729999999999997</v>
      </c>
      <c r="Y22" s="201">
        <v>0</v>
      </c>
      <c r="Z22">
        <v>0</v>
      </c>
      <c r="AA22" s="201">
        <v>14.02</v>
      </c>
      <c r="AB22" s="201">
        <v>0</v>
      </c>
      <c r="AC22" s="201">
        <v>0</v>
      </c>
      <c r="AD22" s="201">
        <v>0</v>
      </c>
      <c r="AE22" s="201">
        <v>41.23</v>
      </c>
      <c r="AF22" s="201">
        <v>0</v>
      </c>
      <c r="AG22" s="201">
        <v>0</v>
      </c>
      <c r="AH22" s="201">
        <v>0</v>
      </c>
      <c r="AI22" s="201">
        <v>116.56</v>
      </c>
      <c r="AJ22" s="201">
        <v>0</v>
      </c>
      <c r="AK22" s="201">
        <v>360.54</v>
      </c>
      <c r="AL22" s="201">
        <v>0</v>
      </c>
      <c r="AM22" s="201">
        <v>0</v>
      </c>
      <c r="AN22" s="201">
        <v>0</v>
      </c>
      <c r="AO22">
        <v>0</v>
      </c>
      <c r="AP22" s="201">
        <v>57.88</v>
      </c>
      <c r="AQ22" s="201">
        <v>19.3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1.4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272.02</v>
      </c>
      <c r="L23" s="201">
        <v>9.65</v>
      </c>
      <c r="M23" s="201">
        <v>63.84</v>
      </c>
      <c r="N23" s="201">
        <v>52.9</v>
      </c>
      <c r="O23" s="201">
        <v>73.94</v>
      </c>
      <c r="P23" s="201">
        <v>25.59</v>
      </c>
      <c r="Q23" s="201">
        <v>5.3</v>
      </c>
      <c r="R23" s="201">
        <v>10.61</v>
      </c>
      <c r="S23" s="201">
        <v>6.75</v>
      </c>
      <c r="T23" s="201">
        <v>0.82</v>
      </c>
      <c r="U23" s="201">
        <v>49.49</v>
      </c>
      <c r="V23" s="201">
        <v>3.38</v>
      </c>
      <c r="W23" s="201">
        <v>7.72</v>
      </c>
      <c r="X23" s="201">
        <v>34.729999999999997</v>
      </c>
      <c r="Y23" s="201">
        <v>0</v>
      </c>
      <c r="Z23">
        <v>0</v>
      </c>
      <c r="AA23" s="201">
        <v>14.02</v>
      </c>
      <c r="AB23" s="201">
        <v>0</v>
      </c>
      <c r="AC23" s="201">
        <v>0</v>
      </c>
      <c r="AD23" s="201">
        <v>0</v>
      </c>
      <c r="AE23" s="201">
        <v>41.23</v>
      </c>
      <c r="AF23" s="201">
        <v>0</v>
      </c>
      <c r="AG23" s="201">
        <v>0</v>
      </c>
      <c r="AH23" s="201">
        <v>0</v>
      </c>
      <c r="AI23" s="201">
        <v>116.56</v>
      </c>
      <c r="AJ23" s="201">
        <v>0</v>
      </c>
      <c r="AK23" s="201">
        <v>360.54</v>
      </c>
      <c r="AL23" s="201">
        <v>0</v>
      </c>
      <c r="AM23" s="201">
        <v>0</v>
      </c>
      <c r="AN23" s="201">
        <v>0</v>
      </c>
      <c r="AO23">
        <v>0</v>
      </c>
      <c r="AP23" s="201">
        <v>57.87</v>
      </c>
      <c r="AQ23" s="201">
        <v>19.440000000000001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1.4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272.02</v>
      </c>
      <c r="L24" s="201">
        <v>9.65</v>
      </c>
      <c r="M24" s="201">
        <v>63.84</v>
      </c>
      <c r="N24" s="201">
        <v>52.9</v>
      </c>
      <c r="O24" s="201">
        <v>73.94</v>
      </c>
      <c r="P24" s="201">
        <v>25.59</v>
      </c>
      <c r="Q24" s="201">
        <v>5.3</v>
      </c>
      <c r="R24" s="201">
        <v>10.61</v>
      </c>
      <c r="S24" s="201">
        <v>6.75</v>
      </c>
      <c r="T24" s="201">
        <v>0.82</v>
      </c>
      <c r="U24" s="201">
        <v>49.49</v>
      </c>
      <c r="V24" s="201">
        <v>3.38</v>
      </c>
      <c r="W24" s="201">
        <v>7.72</v>
      </c>
      <c r="X24" s="201">
        <v>34.729999999999997</v>
      </c>
      <c r="Y24" s="201">
        <v>0</v>
      </c>
      <c r="Z24">
        <v>0</v>
      </c>
      <c r="AA24" s="201">
        <v>14.02</v>
      </c>
      <c r="AB24" s="201">
        <v>0</v>
      </c>
      <c r="AC24" s="201">
        <v>0</v>
      </c>
      <c r="AD24" s="201">
        <v>0</v>
      </c>
      <c r="AE24" s="201">
        <v>41.23</v>
      </c>
      <c r="AF24" s="201">
        <v>0</v>
      </c>
      <c r="AG24" s="201">
        <v>0</v>
      </c>
      <c r="AH24" s="201">
        <v>0</v>
      </c>
      <c r="AI24" s="201">
        <v>116.56</v>
      </c>
      <c r="AJ24" s="201">
        <v>0</v>
      </c>
      <c r="AK24" s="201">
        <v>360.54</v>
      </c>
      <c r="AL24" s="201">
        <v>0</v>
      </c>
      <c r="AM24" s="201">
        <v>0</v>
      </c>
      <c r="AN24" s="201">
        <v>0</v>
      </c>
      <c r="AO24">
        <v>0</v>
      </c>
      <c r="AP24" s="201">
        <v>57.88</v>
      </c>
      <c r="AQ24" s="201">
        <v>19.440000000000001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1.4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272.02</v>
      </c>
      <c r="L25" s="201">
        <v>8.26</v>
      </c>
      <c r="M25" s="201">
        <v>63.84</v>
      </c>
      <c r="N25" s="201">
        <v>52.9</v>
      </c>
      <c r="O25" s="201">
        <v>73.94</v>
      </c>
      <c r="P25" s="201">
        <v>25.59</v>
      </c>
      <c r="Q25" s="201">
        <v>5.3</v>
      </c>
      <c r="R25" s="201">
        <v>10.61</v>
      </c>
      <c r="S25" s="201">
        <v>6.75</v>
      </c>
      <c r="T25" s="201">
        <v>0.82</v>
      </c>
      <c r="U25" s="201">
        <v>49.49</v>
      </c>
      <c r="V25" s="201">
        <v>3.38</v>
      </c>
      <c r="W25" s="201">
        <v>7.72</v>
      </c>
      <c r="X25" s="201">
        <v>34.729999999999997</v>
      </c>
      <c r="Y25" s="201">
        <v>0</v>
      </c>
      <c r="Z25">
        <v>0</v>
      </c>
      <c r="AA25" s="201">
        <v>14.02</v>
      </c>
      <c r="AB25" s="201">
        <v>0</v>
      </c>
      <c r="AC25" s="201">
        <v>0</v>
      </c>
      <c r="AD25" s="201">
        <v>0</v>
      </c>
      <c r="AE25" s="201">
        <v>41.23</v>
      </c>
      <c r="AF25" s="201">
        <v>0</v>
      </c>
      <c r="AG25" s="201">
        <v>0</v>
      </c>
      <c r="AH25" s="201">
        <v>0</v>
      </c>
      <c r="AI25" s="201">
        <v>116.56</v>
      </c>
      <c r="AJ25" s="201">
        <v>0</v>
      </c>
      <c r="AK25" s="201">
        <v>360.54</v>
      </c>
      <c r="AL25" s="201">
        <v>0</v>
      </c>
      <c r="AM25" s="201">
        <v>0</v>
      </c>
      <c r="AN25" s="201">
        <v>0</v>
      </c>
      <c r="AO25">
        <v>0</v>
      </c>
      <c r="AP25" s="201">
        <v>57.88</v>
      </c>
      <c r="AQ25" s="201">
        <v>19.440000000000001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1.4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272.01</v>
      </c>
      <c r="L26" s="201">
        <v>9.65</v>
      </c>
      <c r="M26" s="201">
        <v>63.84</v>
      </c>
      <c r="N26" s="201">
        <v>52.9</v>
      </c>
      <c r="O26" s="201">
        <v>73.94</v>
      </c>
      <c r="P26" s="201">
        <v>25.59</v>
      </c>
      <c r="Q26" s="201">
        <v>5.3</v>
      </c>
      <c r="R26" s="201">
        <v>10.61</v>
      </c>
      <c r="S26" s="201">
        <v>6.75</v>
      </c>
      <c r="T26" s="201">
        <v>0.82</v>
      </c>
      <c r="U26" s="201">
        <v>49.49</v>
      </c>
      <c r="V26" s="201">
        <v>3.38</v>
      </c>
      <c r="W26" s="201">
        <v>7.72</v>
      </c>
      <c r="X26" s="201">
        <v>34.729999999999997</v>
      </c>
      <c r="Y26" s="201">
        <v>0</v>
      </c>
      <c r="Z26">
        <v>0</v>
      </c>
      <c r="AA26" s="201">
        <v>14.6</v>
      </c>
      <c r="AB26" s="201">
        <v>0</v>
      </c>
      <c r="AC26" s="201">
        <v>0</v>
      </c>
      <c r="AD26" s="201">
        <v>0</v>
      </c>
      <c r="AE26" s="201">
        <v>41.23</v>
      </c>
      <c r="AF26" s="201">
        <v>0</v>
      </c>
      <c r="AG26" s="201">
        <v>0</v>
      </c>
      <c r="AH26" s="201">
        <v>0</v>
      </c>
      <c r="AI26" s="201">
        <v>116.56</v>
      </c>
      <c r="AJ26" s="201">
        <v>0</v>
      </c>
      <c r="AK26" s="201">
        <v>360.54</v>
      </c>
      <c r="AL26" s="201">
        <v>0</v>
      </c>
      <c r="AM26" s="201">
        <v>0</v>
      </c>
      <c r="AN26" s="201">
        <v>0</v>
      </c>
      <c r="AO26">
        <v>0</v>
      </c>
      <c r="AP26" s="201">
        <v>57.88</v>
      </c>
      <c r="AQ26" s="201">
        <v>19.29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1.4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272.02</v>
      </c>
      <c r="L27" s="201">
        <v>9.65</v>
      </c>
      <c r="M27" s="201">
        <v>63.84</v>
      </c>
      <c r="N27" s="201">
        <v>52.9</v>
      </c>
      <c r="O27" s="201">
        <v>73.94</v>
      </c>
      <c r="P27" s="201">
        <v>25.59</v>
      </c>
      <c r="Q27" s="201">
        <v>5.3</v>
      </c>
      <c r="R27" s="201">
        <v>10.61</v>
      </c>
      <c r="S27" s="201">
        <v>6.75</v>
      </c>
      <c r="T27" s="201">
        <v>0.82</v>
      </c>
      <c r="U27" s="201">
        <v>49.49</v>
      </c>
      <c r="V27" s="201">
        <v>3.38</v>
      </c>
      <c r="W27" s="201">
        <v>7.72</v>
      </c>
      <c r="X27" s="201">
        <v>34.729999999999997</v>
      </c>
      <c r="Y27" s="201">
        <v>0</v>
      </c>
      <c r="Z27">
        <v>0</v>
      </c>
      <c r="AA27" s="201">
        <v>14.6</v>
      </c>
      <c r="AB27" s="201">
        <v>0</v>
      </c>
      <c r="AC27" s="201">
        <v>0</v>
      </c>
      <c r="AD27" s="201">
        <v>0</v>
      </c>
      <c r="AE27" s="201">
        <v>41.23</v>
      </c>
      <c r="AF27" s="201">
        <v>0</v>
      </c>
      <c r="AG27" s="201">
        <v>0</v>
      </c>
      <c r="AH27" s="201">
        <v>0</v>
      </c>
      <c r="AI27" s="201">
        <v>116.56</v>
      </c>
      <c r="AJ27" s="201">
        <v>0</v>
      </c>
      <c r="AK27" s="201">
        <v>360.54</v>
      </c>
      <c r="AL27" s="201">
        <v>0</v>
      </c>
      <c r="AM27" s="201">
        <v>0</v>
      </c>
      <c r="AN27" s="201">
        <v>0</v>
      </c>
      <c r="AO27">
        <v>0</v>
      </c>
      <c r="AP27" s="201">
        <v>57.88</v>
      </c>
      <c r="AQ27" s="201">
        <v>19.29</v>
      </c>
      <c r="AR27" s="201">
        <v>7.83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272.02</v>
      </c>
      <c r="L28" s="201">
        <v>9.65</v>
      </c>
      <c r="M28" s="201">
        <v>63.84</v>
      </c>
      <c r="N28" s="201">
        <v>52.9</v>
      </c>
      <c r="O28" s="201">
        <v>73.94</v>
      </c>
      <c r="P28" s="201">
        <v>25.59</v>
      </c>
      <c r="Q28" s="201">
        <v>5.3</v>
      </c>
      <c r="R28" s="201">
        <v>10.61</v>
      </c>
      <c r="S28" s="201">
        <v>6.75</v>
      </c>
      <c r="T28" s="201">
        <v>0.82</v>
      </c>
      <c r="U28" s="201">
        <v>49.49</v>
      </c>
      <c r="V28" s="201">
        <v>3.38</v>
      </c>
      <c r="W28" s="201">
        <v>7.72</v>
      </c>
      <c r="X28" s="201">
        <v>34.729999999999997</v>
      </c>
      <c r="Y28" s="201">
        <v>0</v>
      </c>
      <c r="Z28">
        <v>0</v>
      </c>
      <c r="AA28" s="201">
        <v>14.6</v>
      </c>
      <c r="AB28" s="201">
        <v>0</v>
      </c>
      <c r="AC28" s="201">
        <v>0</v>
      </c>
      <c r="AD28" s="201">
        <v>0</v>
      </c>
      <c r="AE28" s="201">
        <v>41.23</v>
      </c>
      <c r="AF28" s="201">
        <v>0</v>
      </c>
      <c r="AG28" s="201">
        <v>0</v>
      </c>
      <c r="AH28" s="201">
        <v>0</v>
      </c>
      <c r="AI28" s="201">
        <v>103.96</v>
      </c>
      <c r="AJ28" s="201">
        <v>0</v>
      </c>
      <c r="AK28" s="201">
        <v>360.54</v>
      </c>
      <c r="AL28" s="201">
        <v>0</v>
      </c>
      <c r="AM28" s="201">
        <v>0</v>
      </c>
      <c r="AN28" s="201">
        <v>0</v>
      </c>
      <c r="AO28">
        <v>0</v>
      </c>
      <c r="AP28" s="201">
        <v>57.88</v>
      </c>
      <c r="AQ28" s="201">
        <v>19.29</v>
      </c>
      <c r="AR28" s="201">
        <v>12.42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272.02</v>
      </c>
      <c r="L29" s="201">
        <v>9.65</v>
      </c>
      <c r="M29" s="201">
        <v>63.84</v>
      </c>
      <c r="N29" s="201">
        <v>52.9</v>
      </c>
      <c r="O29" s="201">
        <v>73.94</v>
      </c>
      <c r="P29" s="201">
        <v>25.59</v>
      </c>
      <c r="Q29" s="201">
        <v>5.3</v>
      </c>
      <c r="R29" s="201">
        <v>10.61</v>
      </c>
      <c r="S29" s="201">
        <v>6.75</v>
      </c>
      <c r="T29" s="201">
        <v>0.82</v>
      </c>
      <c r="U29" s="201">
        <v>49.49</v>
      </c>
      <c r="V29" s="201">
        <v>3.38</v>
      </c>
      <c r="W29" s="201">
        <v>7.72</v>
      </c>
      <c r="X29" s="201">
        <v>34.729999999999997</v>
      </c>
      <c r="Y29" s="201">
        <v>0</v>
      </c>
      <c r="Z29">
        <v>0</v>
      </c>
      <c r="AA29" s="201">
        <v>14.6</v>
      </c>
      <c r="AB29" s="201">
        <v>0</v>
      </c>
      <c r="AC29" s="201">
        <v>0</v>
      </c>
      <c r="AD29" s="201">
        <v>0</v>
      </c>
      <c r="AE29" s="201">
        <v>41.23</v>
      </c>
      <c r="AF29" s="201">
        <v>0</v>
      </c>
      <c r="AG29" s="201">
        <v>0</v>
      </c>
      <c r="AH29" s="201">
        <v>0</v>
      </c>
      <c r="AI29" s="201">
        <v>103.96</v>
      </c>
      <c r="AJ29" s="201">
        <v>0</v>
      </c>
      <c r="AK29" s="201">
        <v>360.54</v>
      </c>
      <c r="AL29" s="201">
        <v>0</v>
      </c>
      <c r="AM29" s="201">
        <v>0</v>
      </c>
      <c r="AN29" s="201">
        <v>0</v>
      </c>
      <c r="AO29">
        <v>0</v>
      </c>
      <c r="AP29" s="201">
        <v>57.88</v>
      </c>
      <c r="AQ29" s="201">
        <v>19.3</v>
      </c>
      <c r="AR29" s="201">
        <v>21.13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272.02</v>
      </c>
      <c r="L30" s="201">
        <v>9.65</v>
      </c>
      <c r="M30" s="201">
        <v>63.84</v>
      </c>
      <c r="N30" s="201">
        <v>52.9</v>
      </c>
      <c r="O30" s="201">
        <v>73.94</v>
      </c>
      <c r="P30" s="201">
        <v>25.59</v>
      </c>
      <c r="Q30" s="201">
        <v>5.3</v>
      </c>
      <c r="R30" s="201">
        <v>10.61</v>
      </c>
      <c r="S30" s="201">
        <v>6.75</v>
      </c>
      <c r="T30" s="201">
        <v>0.82</v>
      </c>
      <c r="U30" s="201">
        <v>49.49</v>
      </c>
      <c r="V30" s="201">
        <v>3.38</v>
      </c>
      <c r="W30" s="201">
        <v>7.72</v>
      </c>
      <c r="X30" s="201">
        <v>34.729999999999997</v>
      </c>
      <c r="Y30" s="201">
        <v>0</v>
      </c>
      <c r="Z30">
        <v>0</v>
      </c>
      <c r="AA30" s="201">
        <v>14.6</v>
      </c>
      <c r="AB30" s="201">
        <v>0</v>
      </c>
      <c r="AC30" s="201">
        <v>0</v>
      </c>
      <c r="AD30" s="201">
        <v>0</v>
      </c>
      <c r="AE30" s="201">
        <v>41.23</v>
      </c>
      <c r="AF30" s="201">
        <v>0</v>
      </c>
      <c r="AG30" s="201">
        <v>0</v>
      </c>
      <c r="AH30" s="201">
        <v>0</v>
      </c>
      <c r="AI30" s="201">
        <v>116.56</v>
      </c>
      <c r="AJ30" s="201">
        <v>0</v>
      </c>
      <c r="AK30" s="201">
        <v>360.54</v>
      </c>
      <c r="AL30" s="201">
        <v>0</v>
      </c>
      <c r="AM30" s="201">
        <v>0</v>
      </c>
      <c r="AN30" s="201">
        <v>0</v>
      </c>
      <c r="AO30">
        <v>0</v>
      </c>
      <c r="AP30" s="201">
        <v>57.88</v>
      </c>
      <c r="AQ30" s="201">
        <v>19.3</v>
      </c>
      <c r="AR30" s="201">
        <v>32.520000000000003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272.02</v>
      </c>
      <c r="L31" s="201">
        <v>9.65</v>
      </c>
      <c r="M31" s="201">
        <v>63.84</v>
      </c>
      <c r="N31" s="201">
        <v>52.9</v>
      </c>
      <c r="O31" s="201">
        <v>73.94</v>
      </c>
      <c r="P31" s="201">
        <v>25.59</v>
      </c>
      <c r="Q31" s="201">
        <v>5.3</v>
      </c>
      <c r="R31" s="201">
        <v>10.61</v>
      </c>
      <c r="S31" s="201">
        <v>6.75</v>
      </c>
      <c r="T31" s="201">
        <v>0.82</v>
      </c>
      <c r="U31" s="201">
        <v>49.49</v>
      </c>
      <c r="V31" s="201">
        <v>3.38</v>
      </c>
      <c r="W31" s="201">
        <v>7.72</v>
      </c>
      <c r="X31" s="201">
        <v>34.729999999999997</v>
      </c>
      <c r="Y31" s="201">
        <v>0</v>
      </c>
      <c r="Z31">
        <v>0</v>
      </c>
      <c r="AA31" s="201">
        <v>14.6</v>
      </c>
      <c r="AB31" s="201">
        <v>0</v>
      </c>
      <c r="AC31" s="201">
        <v>0</v>
      </c>
      <c r="AD31" s="201">
        <v>0</v>
      </c>
      <c r="AE31" s="201">
        <v>41.23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360.54</v>
      </c>
      <c r="AL31" s="201">
        <v>0</v>
      </c>
      <c r="AM31" s="201">
        <v>0</v>
      </c>
      <c r="AN31" s="201">
        <v>0</v>
      </c>
      <c r="AO31">
        <v>0</v>
      </c>
      <c r="AP31" s="201">
        <v>57.88</v>
      </c>
      <c r="AQ31" s="201">
        <v>19.3</v>
      </c>
      <c r="AR31" s="201">
        <v>42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272.02</v>
      </c>
      <c r="L32" s="201">
        <v>9.65</v>
      </c>
      <c r="M32" s="201">
        <v>63.84</v>
      </c>
      <c r="N32" s="201">
        <v>52.9</v>
      </c>
      <c r="O32" s="201">
        <v>73.94</v>
      </c>
      <c r="P32" s="201">
        <v>25.59</v>
      </c>
      <c r="Q32" s="201">
        <v>5.3</v>
      </c>
      <c r="R32" s="201">
        <v>10.61</v>
      </c>
      <c r="S32" s="201">
        <v>6.75</v>
      </c>
      <c r="T32" s="201">
        <v>0.82</v>
      </c>
      <c r="U32" s="201">
        <v>49.49</v>
      </c>
      <c r="V32" s="201">
        <v>3.38</v>
      </c>
      <c r="W32" s="201">
        <v>7.72</v>
      </c>
      <c r="X32" s="201">
        <v>34.729999999999997</v>
      </c>
      <c r="Y32" s="201">
        <v>0</v>
      </c>
      <c r="Z32">
        <v>0</v>
      </c>
      <c r="AA32" s="201">
        <v>14.6</v>
      </c>
      <c r="AB32" s="201">
        <v>0</v>
      </c>
      <c r="AC32" s="201">
        <v>0</v>
      </c>
      <c r="AD32" s="201">
        <v>0</v>
      </c>
      <c r="AE32" s="201">
        <v>41.23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360.54</v>
      </c>
      <c r="AL32" s="201">
        <v>0</v>
      </c>
      <c r="AM32" s="201">
        <v>0</v>
      </c>
      <c r="AN32" s="201">
        <v>0</v>
      </c>
      <c r="AO32">
        <v>0</v>
      </c>
      <c r="AP32" s="201">
        <v>57.88</v>
      </c>
      <c r="AQ32" s="201">
        <v>19.3</v>
      </c>
      <c r="AR32" s="201">
        <v>46.5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272.02</v>
      </c>
      <c r="L33" s="201">
        <v>10</v>
      </c>
      <c r="M33" s="201">
        <v>63.84</v>
      </c>
      <c r="N33" s="201">
        <v>52.9</v>
      </c>
      <c r="O33" s="201">
        <v>73.94</v>
      </c>
      <c r="P33" s="201">
        <v>25.59</v>
      </c>
      <c r="Q33" s="201">
        <v>5.31</v>
      </c>
      <c r="R33" s="201">
        <v>10.61</v>
      </c>
      <c r="S33" s="201">
        <v>6.75</v>
      </c>
      <c r="T33" s="201">
        <v>0.82</v>
      </c>
      <c r="U33" s="201">
        <v>49.49</v>
      </c>
      <c r="V33" s="201">
        <v>3.38</v>
      </c>
      <c r="W33" s="201">
        <v>7.72</v>
      </c>
      <c r="X33" s="201">
        <v>34.729999999999997</v>
      </c>
      <c r="Y33" s="201">
        <v>0</v>
      </c>
      <c r="Z33">
        <v>0</v>
      </c>
      <c r="AA33" s="201">
        <v>14.6</v>
      </c>
      <c r="AB33" s="201">
        <v>0</v>
      </c>
      <c r="AC33" s="201">
        <v>0</v>
      </c>
      <c r="AD33" s="201">
        <v>0</v>
      </c>
      <c r="AE33" s="201">
        <v>41.23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360.54</v>
      </c>
      <c r="AL33" s="201">
        <v>0</v>
      </c>
      <c r="AM33" s="201">
        <v>0</v>
      </c>
      <c r="AN33" s="201">
        <v>0</v>
      </c>
      <c r="AO33">
        <v>0</v>
      </c>
      <c r="AP33" s="201">
        <v>57.87</v>
      </c>
      <c r="AQ33" s="201">
        <v>19.440000000000001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273.32</v>
      </c>
      <c r="L34" s="201">
        <v>9.65</v>
      </c>
      <c r="M34" s="201">
        <v>63.84</v>
      </c>
      <c r="N34" s="201">
        <v>52.9</v>
      </c>
      <c r="O34" s="201">
        <v>73.94</v>
      </c>
      <c r="P34" s="201">
        <v>25.59</v>
      </c>
      <c r="Q34" s="201">
        <v>5.31</v>
      </c>
      <c r="R34" s="201">
        <v>10.61</v>
      </c>
      <c r="S34" s="201">
        <v>6.75</v>
      </c>
      <c r="T34" s="201">
        <v>0.82</v>
      </c>
      <c r="U34" s="201">
        <v>49.49</v>
      </c>
      <c r="V34" s="201">
        <v>3.37</v>
      </c>
      <c r="W34" s="201">
        <v>7.72</v>
      </c>
      <c r="X34" s="201">
        <v>34.729999999999997</v>
      </c>
      <c r="Y34" s="201">
        <v>0</v>
      </c>
      <c r="Z34">
        <v>0</v>
      </c>
      <c r="AA34" s="201">
        <v>15.49</v>
      </c>
      <c r="AB34" s="201">
        <v>0</v>
      </c>
      <c r="AC34" s="201">
        <v>0</v>
      </c>
      <c r="AD34" s="201">
        <v>0</v>
      </c>
      <c r="AE34" s="201">
        <v>41.23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360.54</v>
      </c>
      <c r="AL34" s="201">
        <v>0</v>
      </c>
      <c r="AM34" s="201">
        <v>0</v>
      </c>
      <c r="AN34" s="201">
        <v>0</v>
      </c>
      <c r="AO34">
        <v>0</v>
      </c>
      <c r="AP34" s="201">
        <v>57.87</v>
      </c>
      <c r="AQ34" s="201">
        <v>19.440000000000001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273.32</v>
      </c>
      <c r="L35" s="201">
        <v>9.65</v>
      </c>
      <c r="M35" s="201">
        <v>63.84</v>
      </c>
      <c r="N35" s="201">
        <v>52.9</v>
      </c>
      <c r="O35" s="201">
        <v>73.94</v>
      </c>
      <c r="P35" s="201">
        <v>25.59</v>
      </c>
      <c r="Q35" s="201">
        <v>5.31</v>
      </c>
      <c r="R35" s="201">
        <v>10.61</v>
      </c>
      <c r="S35" s="201">
        <v>6.75</v>
      </c>
      <c r="T35" s="201">
        <v>0.82</v>
      </c>
      <c r="U35" s="201">
        <v>49.49</v>
      </c>
      <c r="V35" s="201">
        <v>3.37</v>
      </c>
      <c r="W35" s="201">
        <v>7.72</v>
      </c>
      <c r="X35" s="201">
        <v>34.729999999999997</v>
      </c>
      <c r="Y35" s="201">
        <v>0</v>
      </c>
      <c r="Z35">
        <v>0</v>
      </c>
      <c r="AA35" s="201">
        <v>15.49</v>
      </c>
      <c r="AB35" s="201">
        <v>0</v>
      </c>
      <c r="AC35" s="201">
        <v>0</v>
      </c>
      <c r="AD35" s="201">
        <v>0</v>
      </c>
      <c r="AE35" s="201">
        <v>41.23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360.54</v>
      </c>
      <c r="AL35" s="201">
        <v>0</v>
      </c>
      <c r="AM35" s="201">
        <v>0</v>
      </c>
      <c r="AN35" s="201">
        <v>0</v>
      </c>
      <c r="AO35">
        <v>0</v>
      </c>
      <c r="AP35" s="201">
        <v>57.87</v>
      </c>
      <c r="AQ35" s="201">
        <v>19.440000000000001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273.32</v>
      </c>
      <c r="L36" s="201">
        <v>9.65</v>
      </c>
      <c r="M36" s="201">
        <v>63.84</v>
      </c>
      <c r="N36" s="201">
        <v>52.9</v>
      </c>
      <c r="O36" s="201">
        <v>73.94</v>
      </c>
      <c r="P36" s="201">
        <v>25.59</v>
      </c>
      <c r="Q36" s="201">
        <v>5.31</v>
      </c>
      <c r="R36" s="201">
        <v>10.61</v>
      </c>
      <c r="S36" s="201">
        <v>6.75</v>
      </c>
      <c r="T36" s="201">
        <v>0.82</v>
      </c>
      <c r="U36" s="201">
        <v>49.49</v>
      </c>
      <c r="V36" s="201">
        <v>3.37</v>
      </c>
      <c r="W36" s="201">
        <v>7.72</v>
      </c>
      <c r="X36" s="201">
        <v>34.729999999999997</v>
      </c>
      <c r="Y36" s="201">
        <v>0</v>
      </c>
      <c r="Z36">
        <v>0</v>
      </c>
      <c r="AA36" s="201">
        <v>15.93</v>
      </c>
      <c r="AB36" s="201">
        <v>0</v>
      </c>
      <c r="AC36" s="201">
        <v>0</v>
      </c>
      <c r="AD36" s="201">
        <v>0</v>
      </c>
      <c r="AE36" s="201">
        <v>41.23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360.54</v>
      </c>
      <c r="AL36" s="201">
        <v>0</v>
      </c>
      <c r="AM36" s="201">
        <v>0</v>
      </c>
      <c r="AN36" s="201">
        <v>0</v>
      </c>
      <c r="AO36">
        <v>0</v>
      </c>
      <c r="AP36" s="201">
        <v>57.87</v>
      </c>
      <c r="AQ36" s="201">
        <v>19.440000000000001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273.32</v>
      </c>
      <c r="L37" s="201">
        <v>9.65</v>
      </c>
      <c r="M37" s="201">
        <v>49.83</v>
      </c>
      <c r="N37" s="201">
        <v>36.78</v>
      </c>
      <c r="O37" s="201">
        <v>40.659999999999997</v>
      </c>
      <c r="P37" s="201">
        <v>14.07</v>
      </c>
      <c r="Q37" s="201">
        <v>5.5</v>
      </c>
      <c r="R37" s="201">
        <v>11</v>
      </c>
      <c r="S37" s="201">
        <v>6.77</v>
      </c>
      <c r="T37" s="201">
        <v>0.82</v>
      </c>
      <c r="U37" s="201">
        <v>49.49</v>
      </c>
      <c r="V37" s="201">
        <v>3.37</v>
      </c>
      <c r="W37" s="201">
        <v>7.72</v>
      </c>
      <c r="X37" s="201">
        <v>34.729999999999997</v>
      </c>
      <c r="Y37" s="201">
        <v>0</v>
      </c>
      <c r="Z37">
        <v>0</v>
      </c>
      <c r="AA37" s="201">
        <v>15.93</v>
      </c>
      <c r="AB37" s="201">
        <v>0</v>
      </c>
      <c r="AC37" s="201">
        <v>0</v>
      </c>
      <c r="AD37" s="201">
        <v>0</v>
      </c>
      <c r="AE37" s="201">
        <v>41.23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360.54</v>
      </c>
      <c r="AL37" s="201">
        <v>0</v>
      </c>
      <c r="AM37" s="201">
        <v>0</v>
      </c>
      <c r="AN37" s="201">
        <v>0</v>
      </c>
      <c r="AO37">
        <v>0</v>
      </c>
      <c r="AP37" s="201">
        <v>58.82</v>
      </c>
      <c r="AQ37" s="201">
        <v>19.7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273.32</v>
      </c>
      <c r="L38" s="201">
        <v>9.65</v>
      </c>
      <c r="M38" s="201">
        <v>35.11</v>
      </c>
      <c r="N38" s="201">
        <v>29.09</v>
      </c>
      <c r="O38" s="201">
        <v>40.659999999999997</v>
      </c>
      <c r="P38" s="201">
        <v>14.07</v>
      </c>
      <c r="Q38" s="201">
        <v>5.5</v>
      </c>
      <c r="R38" s="201">
        <v>11</v>
      </c>
      <c r="S38" s="201">
        <v>6.77</v>
      </c>
      <c r="T38" s="201">
        <v>0.82</v>
      </c>
      <c r="U38" s="201">
        <v>49.49</v>
      </c>
      <c r="V38" s="201">
        <v>3.37</v>
      </c>
      <c r="W38" s="201">
        <v>7.72</v>
      </c>
      <c r="X38" s="201">
        <v>34.729999999999997</v>
      </c>
      <c r="Y38" s="201">
        <v>0</v>
      </c>
      <c r="Z38">
        <v>0</v>
      </c>
      <c r="AA38" s="201">
        <v>15.93</v>
      </c>
      <c r="AB38" s="201">
        <v>0</v>
      </c>
      <c r="AC38" s="201">
        <v>0</v>
      </c>
      <c r="AD38" s="201">
        <v>0</v>
      </c>
      <c r="AE38" s="201">
        <v>41.23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360.54</v>
      </c>
      <c r="AL38" s="201">
        <v>0</v>
      </c>
      <c r="AM38" s="201">
        <v>0</v>
      </c>
      <c r="AN38" s="201">
        <v>0</v>
      </c>
      <c r="AO38">
        <v>0</v>
      </c>
      <c r="AP38" s="201">
        <v>58.82</v>
      </c>
      <c r="AQ38" s="201">
        <v>19.7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273.32</v>
      </c>
      <c r="L39" s="201">
        <v>9.65</v>
      </c>
      <c r="M39" s="201">
        <v>35.11</v>
      </c>
      <c r="N39" s="201">
        <v>29.09</v>
      </c>
      <c r="O39" s="201">
        <v>40.659999999999997</v>
      </c>
      <c r="P39" s="201">
        <v>14.07</v>
      </c>
      <c r="Q39" s="201">
        <v>5.5</v>
      </c>
      <c r="R39" s="201">
        <v>11</v>
      </c>
      <c r="S39" s="201">
        <v>6.77</v>
      </c>
      <c r="T39" s="201">
        <v>0.82</v>
      </c>
      <c r="U39" s="201">
        <v>49.49</v>
      </c>
      <c r="V39" s="201">
        <v>3.37</v>
      </c>
      <c r="W39" s="201">
        <v>7.72</v>
      </c>
      <c r="X39" s="201">
        <v>34.729999999999997</v>
      </c>
      <c r="Y39" s="201">
        <v>0</v>
      </c>
      <c r="Z39">
        <v>0</v>
      </c>
      <c r="AA39" s="201">
        <v>15.93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360.54</v>
      </c>
      <c r="AL39" s="201">
        <v>0</v>
      </c>
      <c r="AM39" s="201">
        <v>0</v>
      </c>
      <c r="AN39" s="201">
        <v>0</v>
      </c>
      <c r="AO39">
        <v>0</v>
      </c>
      <c r="AP39" s="201">
        <v>60</v>
      </c>
      <c r="AQ39" s="201">
        <v>25.29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273.32</v>
      </c>
      <c r="L40" s="201">
        <v>9.65</v>
      </c>
      <c r="M40" s="201">
        <v>35.11</v>
      </c>
      <c r="N40" s="201">
        <v>29.09</v>
      </c>
      <c r="O40" s="201">
        <v>40.659999999999997</v>
      </c>
      <c r="P40" s="201">
        <v>14.07</v>
      </c>
      <c r="Q40" s="201">
        <v>5.5</v>
      </c>
      <c r="R40" s="201">
        <v>11</v>
      </c>
      <c r="S40" s="201">
        <v>6.77</v>
      </c>
      <c r="T40" s="201">
        <v>0.82</v>
      </c>
      <c r="U40" s="201">
        <v>49.49</v>
      </c>
      <c r="V40" s="201">
        <v>3.37</v>
      </c>
      <c r="W40" s="201">
        <v>7.72</v>
      </c>
      <c r="X40" s="201">
        <v>34.729999999999997</v>
      </c>
      <c r="Y40" s="201">
        <v>0</v>
      </c>
      <c r="Z40">
        <v>0</v>
      </c>
      <c r="AA40" s="201">
        <v>15.93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360.54</v>
      </c>
      <c r="AL40" s="201">
        <v>0</v>
      </c>
      <c r="AM40" s="201">
        <v>0</v>
      </c>
      <c r="AN40" s="201">
        <v>0</v>
      </c>
      <c r="AO40">
        <v>0</v>
      </c>
      <c r="AP40" s="201">
        <v>57.87</v>
      </c>
      <c r="AQ40" s="201">
        <v>25.29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273.32</v>
      </c>
      <c r="L41" s="201">
        <v>9.65</v>
      </c>
      <c r="M41" s="201">
        <v>35.11</v>
      </c>
      <c r="N41" s="201">
        <v>29.09</v>
      </c>
      <c r="O41" s="201">
        <v>40.659999999999997</v>
      </c>
      <c r="P41" s="201">
        <v>14.07</v>
      </c>
      <c r="Q41" s="201">
        <v>5.5</v>
      </c>
      <c r="R41" s="201">
        <v>10.93</v>
      </c>
      <c r="S41" s="201">
        <v>6.71</v>
      </c>
      <c r="T41" s="201">
        <v>0.82</v>
      </c>
      <c r="U41" s="201">
        <v>49.49</v>
      </c>
      <c r="V41" s="201">
        <v>3.37</v>
      </c>
      <c r="W41" s="201">
        <v>7.72</v>
      </c>
      <c r="X41" s="201">
        <v>34.729999999999997</v>
      </c>
      <c r="Y41" s="201">
        <v>0</v>
      </c>
      <c r="Z41">
        <v>0</v>
      </c>
      <c r="AA41" s="201">
        <v>15.93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360.54</v>
      </c>
      <c r="AL41" s="201">
        <v>0</v>
      </c>
      <c r="AM41" s="201">
        <v>0</v>
      </c>
      <c r="AN41" s="201">
        <v>0</v>
      </c>
      <c r="AO41">
        <v>0</v>
      </c>
      <c r="AP41" s="201">
        <v>57.87</v>
      </c>
      <c r="AQ41" s="201">
        <v>25.29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273.32</v>
      </c>
      <c r="L42" s="201">
        <v>9.65</v>
      </c>
      <c r="M42" s="201">
        <v>35.11</v>
      </c>
      <c r="N42" s="201">
        <v>29.09</v>
      </c>
      <c r="O42" s="201">
        <v>40.659999999999997</v>
      </c>
      <c r="P42" s="201">
        <v>14.07</v>
      </c>
      <c r="Q42" s="201">
        <v>5.5</v>
      </c>
      <c r="R42" s="201">
        <v>10.93</v>
      </c>
      <c r="S42" s="201">
        <v>6.71</v>
      </c>
      <c r="T42" s="201">
        <v>0.82</v>
      </c>
      <c r="U42" s="201">
        <v>49.49</v>
      </c>
      <c r="V42" s="201">
        <v>3.37</v>
      </c>
      <c r="W42" s="201">
        <v>7.72</v>
      </c>
      <c r="X42" s="201">
        <v>34.729999999999997</v>
      </c>
      <c r="Y42" s="201">
        <v>0</v>
      </c>
      <c r="Z42">
        <v>0</v>
      </c>
      <c r="AA42" s="201">
        <v>15.93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360.54</v>
      </c>
      <c r="AL42" s="201">
        <v>0</v>
      </c>
      <c r="AM42" s="201">
        <v>0</v>
      </c>
      <c r="AN42" s="201">
        <v>0</v>
      </c>
      <c r="AO42">
        <v>0</v>
      </c>
      <c r="AP42" s="201">
        <v>57.87</v>
      </c>
      <c r="AQ42" s="201">
        <v>25.29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273.32</v>
      </c>
      <c r="L43" s="201">
        <v>9.65</v>
      </c>
      <c r="M43" s="201">
        <v>35.11</v>
      </c>
      <c r="N43" s="201">
        <v>29.09</v>
      </c>
      <c r="O43" s="201">
        <v>40.659999999999997</v>
      </c>
      <c r="P43" s="201">
        <v>14.07</v>
      </c>
      <c r="Q43" s="201">
        <v>5.5</v>
      </c>
      <c r="R43" s="201">
        <v>10.93</v>
      </c>
      <c r="S43" s="201">
        <v>6.71</v>
      </c>
      <c r="T43" s="201">
        <v>0.82</v>
      </c>
      <c r="U43" s="201">
        <v>49.49</v>
      </c>
      <c r="V43" s="201">
        <v>3.37</v>
      </c>
      <c r="W43" s="201">
        <v>7.72</v>
      </c>
      <c r="X43" s="201">
        <v>34.729999999999997</v>
      </c>
      <c r="Y43" s="201">
        <v>0</v>
      </c>
      <c r="Z43">
        <v>0</v>
      </c>
      <c r="AA43" s="201">
        <v>15.49</v>
      </c>
      <c r="AB43" s="201">
        <v>0</v>
      </c>
      <c r="AC43" s="201">
        <v>0</v>
      </c>
      <c r="AD43" s="201">
        <v>0</v>
      </c>
      <c r="AE43" s="201">
        <v>42.55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360.54</v>
      </c>
      <c r="AL43" s="201">
        <v>0</v>
      </c>
      <c r="AM43" s="201">
        <v>0</v>
      </c>
      <c r="AN43" s="201">
        <v>0</v>
      </c>
      <c r="AO43">
        <v>0</v>
      </c>
      <c r="AP43" s="201">
        <v>57.87</v>
      </c>
      <c r="AQ43" s="201">
        <v>25.29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1.5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273.32</v>
      </c>
      <c r="L44" s="201">
        <v>9.65</v>
      </c>
      <c r="M44" s="201">
        <v>35.11</v>
      </c>
      <c r="N44" s="201">
        <v>29.09</v>
      </c>
      <c r="O44" s="201">
        <v>40.659999999999997</v>
      </c>
      <c r="P44" s="201">
        <v>14.07</v>
      </c>
      <c r="Q44" s="201">
        <v>5.5</v>
      </c>
      <c r="R44" s="201">
        <v>10.93</v>
      </c>
      <c r="S44" s="201">
        <v>6.71</v>
      </c>
      <c r="T44" s="201">
        <v>0.82</v>
      </c>
      <c r="U44" s="201">
        <v>49.49</v>
      </c>
      <c r="V44" s="201">
        <v>3.37</v>
      </c>
      <c r="W44" s="201">
        <v>7.72</v>
      </c>
      <c r="X44" s="201">
        <v>34.729999999999997</v>
      </c>
      <c r="Y44" s="201">
        <v>0</v>
      </c>
      <c r="Z44">
        <v>0</v>
      </c>
      <c r="AA44" s="201">
        <v>15.49</v>
      </c>
      <c r="AB44" s="201">
        <v>0</v>
      </c>
      <c r="AC44" s="201">
        <v>0</v>
      </c>
      <c r="AD44" s="201">
        <v>0</v>
      </c>
      <c r="AE44" s="201">
        <v>42.55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360.54</v>
      </c>
      <c r="AL44" s="201">
        <v>0</v>
      </c>
      <c r="AM44" s="201">
        <v>0</v>
      </c>
      <c r="AN44" s="201">
        <v>0</v>
      </c>
      <c r="AO44">
        <v>0</v>
      </c>
      <c r="AP44" s="201">
        <v>57.87</v>
      </c>
      <c r="AQ44" s="201">
        <v>25.29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1.5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273.32</v>
      </c>
      <c r="L45" s="201">
        <v>9.65</v>
      </c>
      <c r="M45" s="201">
        <v>35.11</v>
      </c>
      <c r="N45" s="201">
        <v>29.09</v>
      </c>
      <c r="O45" s="201">
        <v>40.659999999999997</v>
      </c>
      <c r="P45" s="201">
        <v>14.07</v>
      </c>
      <c r="Q45" s="201">
        <v>5.5</v>
      </c>
      <c r="R45" s="201">
        <v>10.93</v>
      </c>
      <c r="S45" s="201">
        <v>6.71</v>
      </c>
      <c r="T45" s="201">
        <v>0.82</v>
      </c>
      <c r="U45" s="201">
        <v>49.49</v>
      </c>
      <c r="V45" s="201">
        <v>3.37</v>
      </c>
      <c r="W45" s="201">
        <v>7.72</v>
      </c>
      <c r="X45" s="201">
        <v>34.729999999999997</v>
      </c>
      <c r="Y45" s="201">
        <v>0</v>
      </c>
      <c r="Z45">
        <v>0</v>
      </c>
      <c r="AA45" s="201">
        <v>15.49</v>
      </c>
      <c r="AB45" s="201">
        <v>0</v>
      </c>
      <c r="AC45" s="201">
        <v>0</v>
      </c>
      <c r="AD45" s="201">
        <v>0</v>
      </c>
      <c r="AE45" s="201">
        <v>42.55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360.54</v>
      </c>
      <c r="AL45" s="201">
        <v>0</v>
      </c>
      <c r="AM45" s="201">
        <v>0</v>
      </c>
      <c r="AN45" s="201">
        <v>0</v>
      </c>
      <c r="AO45">
        <v>0</v>
      </c>
      <c r="AP45" s="201">
        <v>57.87</v>
      </c>
      <c r="AQ45" s="201">
        <v>25.29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1.5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273.32</v>
      </c>
      <c r="L46" s="201">
        <v>9.65</v>
      </c>
      <c r="M46" s="201">
        <v>35.11</v>
      </c>
      <c r="N46" s="201">
        <v>29.09</v>
      </c>
      <c r="O46" s="201">
        <v>40.659999999999997</v>
      </c>
      <c r="P46" s="201">
        <v>14.07</v>
      </c>
      <c r="Q46" s="201">
        <v>5.5</v>
      </c>
      <c r="R46" s="201">
        <v>10.93</v>
      </c>
      <c r="S46" s="201">
        <v>6.71</v>
      </c>
      <c r="T46" s="201">
        <v>0.82</v>
      </c>
      <c r="U46" s="201">
        <v>49.49</v>
      </c>
      <c r="V46" s="201">
        <v>3.37</v>
      </c>
      <c r="W46" s="201">
        <v>7.72</v>
      </c>
      <c r="X46" s="201">
        <v>34.729999999999997</v>
      </c>
      <c r="Y46" s="201">
        <v>0</v>
      </c>
      <c r="Z46">
        <v>0</v>
      </c>
      <c r="AA46" s="201">
        <v>15.49</v>
      </c>
      <c r="AB46" s="201">
        <v>0</v>
      </c>
      <c r="AC46" s="201">
        <v>0</v>
      </c>
      <c r="AD46" s="201">
        <v>0</v>
      </c>
      <c r="AE46" s="201">
        <v>42.55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360.54</v>
      </c>
      <c r="AL46" s="201">
        <v>0</v>
      </c>
      <c r="AM46" s="201">
        <v>0</v>
      </c>
      <c r="AN46" s="201">
        <v>0</v>
      </c>
      <c r="AO46">
        <v>0</v>
      </c>
      <c r="AP46" s="201">
        <v>57.87</v>
      </c>
      <c r="AQ46" s="201">
        <v>25.29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1.5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273.32</v>
      </c>
      <c r="L47" s="201">
        <v>9.65</v>
      </c>
      <c r="M47" s="201">
        <v>35.11</v>
      </c>
      <c r="N47" s="201">
        <v>29.09</v>
      </c>
      <c r="O47" s="201">
        <v>73.94</v>
      </c>
      <c r="P47" s="201">
        <v>14.07</v>
      </c>
      <c r="Q47" s="201">
        <v>5.5</v>
      </c>
      <c r="R47" s="201">
        <v>10.93</v>
      </c>
      <c r="S47" s="201">
        <v>6.71</v>
      </c>
      <c r="T47" s="201">
        <v>0.82</v>
      </c>
      <c r="U47" s="201">
        <v>49.89</v>
      </c>
      <c r="V47" s="201">
        <v>3.37</v>
      </c>
      <c r="W47" s="201">
        <v>7.72</v>
      </c>
      <c r="X47" s="201">
        <v>34.729999999999997</v>
      </c>
      <c r="Y47" s="201">
        <v>0</v>
      </c>
      <c r="Z47">
        <v>0</v>
      </c>
      <c r="AA47" s="201">
        <v>14.6</v>
      </c>
      <c r="AB47" s="201">
        <v>0</v>
      </c>
      <c r="AC47" s="201">
        <v>0</v>
      </c>
      <c r="AD47" s="201">
        <v>0</v>
      </c>
      <c r="AE47" s="201">
        <v>42.55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161</v>
      </c>
      <c r="AL47" s="201">
        <v>0</v>
      </c>
      <c r="AM47" s="201">
        <v>0</v>
      </c>
      <c r="AN47" s="201">
        <v>0</v>
      </c>
      <c r="AO47">
        <v>0</v>
      </c>
      <c r="AP47" s="201">
        <v>57.87</v>
      </c>
      <c r="AQ47" s="201">
        <v>25.29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1.5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273.32</v>
      </c>
      <c r="L48" s="201">
        <v>9.65</v>
      </c>
      <c r="M48" s="201">
        <v>35.11</v>
      </c>
      <c r="N48" s="201">
        <v>29.09</v>
      </c>
      <c r="O48" s="201">
        <v>73.94</v>
      </c>
      <c r="P48" s="201">
        <v>14.07</v>
      </c>
      <c r="Q48" s="201">
        <v>5.5</v>
      </c>
      <c r="R48" s="201">
        <v>10.93</v>
      </c>
      <c r="S48" s="201">
        <v>6.71</v>
      </c>
      <c r="T48" s="201">
        <v>0.82</v>
      </c>
      <c r="U48" s="201">
        <v>49.93</v>
      </c>
      <c r="V48" s="201">
        <v>3.37</v>
      </c>
      <c r="W48" s="201">
        <v>7.72</v>
      </c>
      <c r="X48" s="201">
        <v>34.729999999999997</v>
      </c>
      <c r="Y48" s="201">
        <v>0</v>
      </c>
      <c r="Z48">
        <v>0</v>
      </c>
      <c r="AA48" s="201">
        <v>14.6</v>
      </c>
      <c r="AB48" s="201">
        <v>0</v>
      </c>
      <c r="AC48" s="201">
        <v>0</v>
      </c>
      <c r="AD48" s="201">
        <v>0</v>
      </c>
      <c r="AE48" s="201">
        <v>42.55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90</v>
      </c>
      <c r="AL48" s="201">
        <v>0</v>
      </c>
      <c r="AM48" s="201">
        <v>0</v>
      </c>
      <c r="AN48" s="201">
        <v>0</v>
      </c>
      <c r="AO48">
        <v>0</v>
      </c>
      <c r="AP48" s="201">
        <v>57.87</v>
      </c>
      <c r="AQ48" s="201">
        <v>25.29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1.5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273.31</v>
      </c>
      <c r="L49" s="201">
        <v>9.65</v>
      </c>
      <c r="M49" s="201">
        <v>35.11</v>
      </c>
      <c r="N49" s="201">
        <v>29.09</v>
      </c>
      <c r="O49" s="201">
        <v>73.94</v>
      </c>
      <c r="P49" s="201">
        <v>14.07</v>
      </c>
      <c r="Q49" s="201">
        <v>5.47</v>
      </c>
      <c r="R49" s="201">
        <v>11</v>
      </c>
      <c r="S49" s="201">
        <v>6.84</v>
      </c>
      <c r="T49" s="201">
        <v>0.82</v>
      </c>
      <c r="U49" s="201">
        <v>49.93</v>
      </c>
      <c r="V49" s="201">
        <v>3.37</v>
      </c>
      <c r="W49" s="201">
        <v>7.72</v>
      </c>
      <c r="X49" s="201">
        <v>34.729999999999997</v>
      </c>
      <c r="Y49" s="201">
        <v>0</v>
      </c>
      <c r="Z49">
        <v>0</v>
      </c>
      <c r="AA49" s="201">
        <v>14.6</v>
      </c>
      <c r="AB49" s="201">
        <v>0</v>
      </c>
      <c r="AC49" s="201">
        <v>0</v>
      </c>
      <c r="AD49" s="201">
        <v>0</v>
      </c>
      <c r="AE49" s="201">
        <v>42.55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90</v>
      </c>
      <c r="AL49" s="201">
        <v>0</v>
      </c>
      <c r="AM49" s="201">
        <v>0</v>
      </c>
      <c r="AN49" s="201">
        <v>0</v>
      </c>
      <c r="AO49">
        <v>0</v>
      </c>
      <c r="AP49" s="201">
        <v>57.87</v>
      </c>
      <c r="AQ49" s="201">
        <v>25.29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1.5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273.31</v>
      </c>
      <c r="L50" s="201">
        <v>9.65</v>
      </c>
      <c r="M50" s="201">
        <v>35.11</v>
      </c>
      <c r="N50" s="201">
        <v>29.09</v>
      </c>
      <c r="O50" s="201">
        <v>73.94</v>
      </c>
      <c r="P50" s="201">
        <v>14.07</v>
      </c>
      <c r="Q50" s="201">
        <v>5.47</v>
      </c>
      <c r="R50" s="201">
        <v>11</v>
      </c>
      <c r="S50" s="201">
        <v>6.84</v>
      </c>
      <c r="T50" s="201">
        <v>0.82</v>
      </c>
      <c r="U50" s="201">
        <v>49.93</v>
      </c>
      <c r="V50" s="201">
        <v>3.37</v>
      </c>
      <c r="W50" s="201">
        <v>7.72</v>
      </c>
      <c r="X50" s="201">
        <v>34.729999999999997</v>
      </c>
      <c r="Y50" s="201">
        <v>0</v>
      </c>
      <c r="Z50">
        <v>0</v>
      </c>
      <c r="AA50" s="201">
        <v>14.6</v>
      </c>
      <c r="AB50" s="201">
        <v>0</v>
      </c>
      <c r="AC50" s="201">
        <v>0</v>
      </c>
      <c r="AD50" s="201">
        <v>0</v>
      </c>
      <c r="AE50" s="201">
        <v>42.55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90</v>
      </c>
      <c r="AL50" s="201">
        <v>0</v>
      </c>
      <c r="AM50" s="201">
        <v>0</v>
      </c>
      <c r="AN50" s="201">
        <v>0</v>
      </c>
      <c r="AO50">
        <v>0</v>
      </c>
      <c r="AP50" s="201">
        <v>57.87</v>
      </c>
      <c r="AQ50" s="201">
        <v>25.29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1.5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273.31</v>
      </c>
      <c r="L51" s="201">
        <v>9.65</v>
      </c>
      <c r="M51" s="201">
        <v>63.84</v>
      </c>
      <c r="N51" s="201">
        <v>52.9</v>
      </c>
      <c r="O51" s="201">
        <v>73.94</v>
      </c>
      <c r="P51" s="201">
        <v>25.59</v>
      </c>
      <c r="Q51" s="201">
        <v>5.47</v>
      </c>
      <c r="R51" s="201">
        <v>11</v>
      </c>
      <c r="S51" s="201">
        <v>6.84</v>
      </c>
      <c r="T51" s="201">
        <v>0.82</v>
      </c>
      <c r="U51" s="201">
        <v>49.93</v>
      </c>
      <c r="V51" s="201">
        <v>3.37</v>
      </c>
      <c r="W51" s="201">
        <v>7.72</v>
      </c>
      <c r="X51" s="201">
        <v>34.729999999999997</v>
      </c>
      <c r="Y51" s="201">
        <v>0</v>
      </c>
      <c r="Z51">
        <v>0</v>
      </c>
      <c r="AA51" s="201">
        <v>14.6</v>
      </c>
      <c r="AB51" s="201">
        <v>0</v>
      </c>
      <c r="AC51" s="201">
        <v>0</v>
      </c>
      <c r="AD51" s="201">
        <v>0</v>
      </c>
      <c r="AE51" s="201">
        <v>42.55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90</v>
      </c>
      <c r="AL51" s="201">
        <v>0</v>
      </c>
      <c r="AM51" s="201">
        <v>0</v>
      </c>
      <c r="AN51" s="201">
        <v>0</v>
      </c>
      <c r="AO51">
        <v>0</v>
      </c>
      <c r="AP51" s="201">
        <v>57.87</v>
      </c>
      <c r="AQ51" s="201">
        <v>25.29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273.31</v>
      </c>
      <c r="L52" s="201">
        <v>9.65</v>
      </c>
      <c r="M52" s="201">
        <v>63.84</v>
      </c>
      <c r="N52" s="201">
        <v>52.9</v>
      </c>
      <c r="O52" s="201">
        <v>73.94</v>
      </c>
      <c r="P52" s="201">
        <v>25.59</v>
      </c>
      <c r="Q52" s="201">
        <v>5.47</v>
      </c>
      <c r="R52" s="201">
        <v>11</v>
      </c>
      <c r="S52" s="201">
        <v>6.84</v>
      </c>
      <c r="T52" s="201">
        <v>0.82</v>
      </c>
      <c r="U52" s="201">
        <v>49.93</v>
      </c>
      <c r="V52" s="201">
        <v>3.37</v>
      </c>
      <c r="W52" s="201">
        <v>7.72</v>
      </c>
      <c r="X52" s="201">
        <v>34.729999999999997</v>
      </c>
      <c r="Y52" s="201">
        <v>0</v>
      </c>
      <c r="Z52">
        <v>0</v>
      </c>
      <c r="AA52" s="201">
        <v>14.6</v>
      </c>
      <c r="AB52" s="201">
        <v>0</v>
      </c>
      <c r="AC52" s="201">
        <v>0</v>
      </c>
      <c r="AD52" s="201">
        <v>0</v>
      </c>
      <c r="AE52" s="201">
        <v>42.55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90</v>
      </c>
      <c r="AL52" s="201">
        <v>0</v>
      </c>
      <c r="AM52" s="201">
        <v>0</v>
      </c>
      <c r="AN52" s="201">
        <v>0</v>
      </c>
      <c r="AO52">
        <v>0</v>
      </c>
      <c r="AP52" s="201">
        <v>57.87</v>
      </c>
      <c r="AQ52" s="201">
        <v>25.29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273.31</v>
      </c>
      <c r="L53" s="201">
        <v>9.65</v>
      </c>
      <c r="M53" s="201">
        <v>63.84</v>
      </c>
      <c r="N53" s="201">
        <v>52.9</v>
      </c>
      <c r="O53" s="201">
        <v>73.94</v>
      </c>
      <c r="P53" s="201">
        <v>25.59</v>
      </c>
      <c r="Q53" s="201">
        <v>5.47</v>
      </c>
      <c r="R53" s="201">
        <v>11</v>
      </c>
      <c r="S53" s="201">
        <v>6.84</v>
      </c>
      <c r="T53" s="201">
        <v>0.82</v>
      </c>
      <c r="U53" s="201">
        <v>49.93</v>
      </c>
      <c r="V53" s="201">
        <v>3.37</v>
      </c>
      <c r="W53" s="201">
        <v>7.72</v>
      </c>
      <c r="X53" s="201">
        <v>34.729999999999997</v>
      </c>
      <c r="Y53" s="201">
        <v>0</v>
      </c>
      <c r="Z53">
        <v>0</v>
      </c>
      <c r="AA53" s="201">
        <v>14.6</v>
      </c>
      <c r="AB53" s="201">
        <v>0</v>
      </c>
      <c r="AC53" s="201">
        <v>0</v>
      </c>
      <c r="AD53" s="201">
        <v>0</v>
      </c>
      <c r="AE53" s="201">
        <v>41.72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90</v>
      </c>
      <c r="AL53" s="201">
        <v>0</v>
      </c>
      <c r="AM53" s="201">
        <v>0</v>
      </c>
      <c r="AN53" s="201">
        <v>0</v>
      </c>
      <c r="AO53">
        <v>0</v>
      </c>
      <c r="AP53" s="201">
        <v>57.87</v>
      </c>
      <c r="AQ53" s="201">
        <v>25.29</v>
      </c>
      <c r="AR53" s="201">
        <v>47.5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273.31</v>
      </c>
      <c r="L54" s="201">
        <v>9.65</v>
      </c>
      <c r="M54" s="201">
        <v>63.84</v>
      </c>
      <c r="N54" s="201">
        <v>52.9</v>
      </c>
      <c r="O54" s="201">
        <v>73.94</v>
      </c>
      <c r="P54" s="201">
        <v>25.59</v>
      </c>
      <c r="Q54" s="201">
        <v>5.47</v>
      </c>
      <c r="R54" s="201">
        <v>11</v>
      </c>
      <c r="S54" s="201">
        <v>6.84</v>
      </c>
      <c r="T54" s="201">
        <v>0.82</v>
      </c>
      <c r="U54" s="201">
        <v>49.93</v>
      </c>
      <c r="V54" s="201">
        <v>3.37</v>
      </c>
      <c r="W54" s="201">
        <v>7.72</v>
      </c>
      <c r="X54" s="201">
        <v>34.729999999999997</v>
      </c>
      <c r="Y54" s="201">
        <v>0</v>
      </c>
      <c r="Z54">
        <v>0</v>
      </c>
      <c r="AA54" s="201">
        <v>14.6</v>
      </c>
      <c r="AB54" s="201">
        <v>0</v>
      </c>
      <c r="AC54" s="201">
        <v>0</v>
      </c>
      <c r="AD54" s="201">
        <v>0</v>
      </c>
      <c r="AE54" s="201">
        <v>41.72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90</v>
      </c>
      <c r="AL54" s="201">
        <v>0</v>
      </c>
      <c r="AM54" s="201">
        <v>0</v>
      </c>
      <c r="AN54" s="201">
        <v>0</v>
      </c>
      <c r="AO54">
        <v>0</v>
      </c>
      <c r="AP54" s="201">
        <v>57.87</v>
      </c>
      <c r="AQ54" s="201">
        <v>25.29</v>
      </c>
      <c r="AR54" s="201">
        <v>47.5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273.31</v>
      </c>
      <c r="L55" s="201">
        <v>9.65</v>
      </c>
      <c r="M55" s="201">
        <v>63.84</v>
      </c>
      <c r="N55" s="201">
        <v>52.9</v>
      </c>
      <c r="O55" s="201">
        <v>73.94</v>
      </c>
      <c r="P55" s="201">
        <v>25.59</v>
      </c>
      <c r="Q55" s="201">
        <v>5.49</v>
      </c>
      <c r="R55" s="201">
        <v>11</v>
      </c>
      <c r="S55" s="201">
        <v>6.84</v>
      </c>
      <c r="T55" s="201">
        <v>0.82</v>
      </c>
      <c r="U55" s="201">
        <v>49.93</v>
      </c>
      <c r="V55" s="201">
        <v>3.37</v>
      </c>
      <c r="W55" s="201">
        <v>7.72</v>
      </c>
      <c r="X55" s="201">
        <v>34.729999999999997</v>
      </c>
      <c r="Y55" s="201">
        <v>0</v>
      </c>
      <c r="Z55">
        <v>0</v>
      </c>
      <c r="AA55" s="201">
        <v>14.02</v>
      </c>
      <c r="AB55" s="201">
        <v>0</v>
      </c>
      <c r="AC55" s="201">
        <v>0</v>
      </c>
      <c r="AD55" s="201">
        <v>0</v>
      </c>
      <c r="AE55" s="201">
        <v>41.72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90</v>
      </c>
      <c r="AL55" s="201">
        <v>0</v>
      </c>
      <c r="AM55" s="201">
        <v>0</v>
      </c>
      <c r="AN55" s="201">
        <v>0</v>
      </c>
      <c r="AO55">
        <v>0</v>
      </c>
      <c r="AP55" s="201">
        <v>57.87</v>
      </c>
      <c r="AQ55" s="201">
        <v>25.29</v>
      </c>
      <c r="AR55" s="201">
        <v>47.5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273.31</v>
      </c>
      <c r="L56" s="201">
        <v>9.65</v>
      </c>
      <c r="M56" s="201">
        <v>63.84</v>
      </c>
      <c r="N56" s="201">
        <v>52.9</v>
      </c>
      <c r="O56" s="201">
        <v>73.94</v>
      </c>
      <c r="P56" s="201">
        <v>25.59</v>
      </c>
      <c r="Q56" s="201">
        <v>5.49</v>
      </c>
      <c r="R56" s="201">
        <v>11</v>
      </c>
      <c r="S56" s="201">
        <v>6.84</v>
      </c>
      <c r="T56" s="201">
        <v>0.82</v>
      </c>
      <c r="U56" s="201">
        <v>49.93</v>
      </c>
      <c r="V56" s="201">
        <v>3.37</v>
      </c>
      <c r="W56" s="201">
        <v>7.72</v>
      </c>
      <c r="X56" s="201">
        <v>34.729999999999997</v>
      </c>
      <c r="Y56" s="201">
        <v>0</v>
      </c>
      <c r="Z56">
        <v>0</v>
      </c>
      <c r="AA56" s="201">
        <v>14.02</v>
      </c>
      <c r="AB56" s="201">
        <v>0</v>
      </c>
      <c r="AC56" s="201">
        <v>0</v>
      </c>
      <c r="AD56" s="201">
        <v>0</v>
      </c>
      <c r="AE56" s="201">
        <v>41.72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90</v>
      </c>
      <c r="AL56" s="201">
        <v>0</v>
      </c>
      <c r="AM56" s="201">
        <v>0</v>
      </c>
      <c r="AN56" s="201">
        <v>0</v>
      </c>
      <c r="AO56">
        <v>0</v>
      </c>
      <c r="AP56" s="201">
        <v>57.87</v>
      </c>
      <c r="AQ56" s="201">
        <v>25.29</v>
      </c>
      <c r="AR56" s="201">
        <v>47.5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273.31</v>
      </c>
      <c r="L57" s="201">
        <v>9.65</v>
      </c>
      <c r="M57" s="201">
        <v>63.84</v>
      </c>
      <c r="N57" s="201">
        <v>52.9</v>
      </c>
      <c r="O57" s="201">
        <v>73.94</v>
      </c>
      <c r="P57" s="201">
        <v>25.59</v>
      </c>
      <c r="Q57" s="201">
        <v>5.49</v>
      </c>
      <c r="R57" s="201">
        <v>11</v>
      </c>
      <c r="S57" s="201">
        <v>6.84</v>
      </c>
      <c r="T57" s="201">
        <v>0.82</v>
      </c>
      <c r="U57" s="201">
        <v>49.93</v>
      </c>
      <c r="V57" s="201">
        <v>3.37</v>
      </c>
      <c r="W57" s="201">
        <v>7.72</v>
      </c>
      <c r="X57" s="201">
        <v>34.729999999999997</v>
      </c>
      <c r="Y57" s="201">
        <v>0</v>
      </c>
      <c r="Z57">
        <v>0</v>
      </c>
      <c r="AA57" s="201">
        <v>14.02</v>
      </c>
      <c r="AB57" s="201">
        <v>0</v>
      </c>
      <c r="AC57" s="201">
        <v>0</v>
      </c>
      <c r="AD57" s="201">
        <v>0</v>
      </c>
      <c r="AE57" s="201">
        <v>40.75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90</v>
      </c>
      <c r="AL57" s="201">
        <v>0</v>
      </c>
      <c r="AM57" s="201">
        <v>0</v>
      </c>
      <c r="AN57" s="201">
        <v>0</v>
      </c>
      <c r="AO57">
        <v>0</v>
      </c>
      <c r="AP57" s="201">
        <v>57.87</v>
      </c>
      <c r="AQ57" s="201">
        <v>25.29</v>
      </c>
      <c r="AR57" s="201">
        <v>47.5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273.31</v>
      </c>
      <c r="L58" s="201">
        <v>9.65</v>
      </c>
      <c r="M58" s="201">
        <v>63.84</v>
      </c>
      <c r="N58" s="201">
        <v>52.9</v>
      </c>
      <c r="O58" s="201">
        <v>73.94</v>
      </c>
      <c r="P58" s="201">
        <v>25.59</v>
      </c>
      <c r="Q58" s="201">
        <v>5.49</v>
      </c>
      <c r="R58" s="201">
        <v>11</v>
      </c>
      <c r="S58" s="201">
        <v>6.84</v>
      </c>
      <c r="T58" s="201">
        <v>0.82</v>
      </c>
      <c r="U58" s="201">
        <v>49.93</v>
      </c>
      <c r="V58" s="201">
        <v>3.37</v>
      </c>
      <c r="W58" s="201">
        <v>7.72</v>
      </c>
      <c r="X58" s="201">
        <v>34.729999999999997</v>
      </c>
      <c r="Y58" s="201">
        <v>0</v>
      </c>
      <c r="Z58">
        <v>0</v>
      </c>
      <c r="AA58" s="201">
        <v>14.02</v>
      </c>
      <c r="AB58" s="201">
        <v>0</v>
      </c>
      <c r="AC58" s="201">
        <v>0</v>
      </c>
      <c r="AD58" s="201">
        <v>0</v>
      </c>
      <c r="AE58" s="201">
        <v>40.75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90</v>
      </c>
      <c r="AL58" s="201">
        <v>0</v>
      </c>
      <c r="AM58" s="201">
        <v>0</v>
      </c>
      <c r="AN58" s="201">
        <v>0</v>
      </c>
      <c r="AO58">
        <v>0</v>
      </c>
      <c r="AP58" s="201">
        <v>57.87</v>
      </c>
      <c r="AQ58" s="201">
        <v>25.29</v>
      </c>
      <c r="AR58" s="201">
        <v>47.5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1.5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273.31</v>
      </c>
      <c r="L59" s="201">
        <v>9.65</v>
      </c>
      <c r="M59" s="201">
        <v>63.84</v>
      </c>
      <c r="N59" s="201">
        <v>52.9</v>
      </c>
      <c r="O59" s="201">
        <v>73.930000000000007</v>
      </c>
      <c r="P59" s="201">
        <v>25.59</v>
      </c>
      <c r="Q59" s="201">
        <v>5.49</v>
      </c>
      <c r="R59" s="201">
        <v>11</v>
      </c>
      <c r="S59" s="201">
        <v>6.84</v>
      </c>
      <c r="T59" s="201">
        <v>0.82</v>
      </c>
      <c r="U59" s="201">
        <v>49.93</v>
      </c>
      <c r="V59" s="201">
        <v>3.37</v>
      </c>
      <c r="W59" s="201">
        <v>7.72</v>
      </c>
      <c r="X59" s="201">
        <v>34.729999999999997</v>
      </c>
      <c r="Y59" s="201">
        <v>0</v>
      </c>
      <c r="Z59">
        <v>0</v>
      </c>
      <c r="AA59" s="201">
        <v>14.02</v>
      </c>
      <c r="AB59" s="201">
        <v>0</v>
      </c>
      <c r="AC59" s="201">
        <v>0</v>
      </c>
      <c r="AD59" s="201">
        <v>0</v>
      </c>
      <c r="AE59" s="201">
        <v>41.23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90</v>
      </c>
      <c r="AL59" s="201">
        <v>0</v>
      </c>
      <c r="AM59" s="201">
        <v>0</v>
      </c>
      <c r="AN59" s="201">
        <v>0</v>
      </c>
      <c r="AO59">
        <v>0</v>
      </c>
      <c r="AP59" s="201">
        <v>57.87</v>
      </c>
      <c r="AQ59" s="201">
        <v>25.29</v>
      </c>
      <c r="AR59" s="201">
        <v>47.5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1.5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273.31</v>
      </c>
      <c r="L60" s="201">
        <v>9.65</v>
      </c>
      <c r="M60" s="201">
        <v>63.84</v>
      </c>
      <c r="N60" s="201">
        <v>52.9</v>
      </c>
      <c r="O60" s="201">
        <v>73.930000000000007</v>
      </c>
      <c r="P60" s="201">
        <v>25.59</v>
      </c>
      <c r="Q60" s="201">
        <v>5.5</v>
      </c>
      <c r="R60" s="201">
        <v>11</v>
      </c>
      <c r="S60" s="201">
        <v>6.9</v>
      </c>
      <c r="T60" s="201">
        <v>0.82</v>
      </c>
      <c r="U60" s="201">
        <v>49.93</v>
      </c>
      <c r="V60" s="201">
        <v>3.37</v>
      </c>
      <c r="W60" s="201">
        <v>7.72</v>
      </c>
      <c r="X60" s="201">
        <v>34.729999999999997</v>
      </c>
      <c r="Y60" s="201">
        <v>0</v>
      </c>
      <c r="Z60">
        <v>0</v>
      </c>
      <c r="AA60" s="201">
        <v>14.02</v>
      </c>
      <c r="AB60" s="201">
        <v>0</v>
      </c>
      <c r="AC60" s="201">
        <v>0</v>
      </c>
      <c r="AD60" s="201">
        <v>0</v>
      </c>
      <c r="AE60" s="201">
        <v>41.23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90</v>
      </c>
      <c r="AL60" s="201">
        <v>0</v>
      </c>
      <c r="AM60" s="201">
        <v>0</v>
      </c>
      <c r="AN60" s="201">
        <v>0</v>
      </c>
      <c r="AO60">
        <v>0</v>
      </c>
      <c r="AP60" s="201">
        <v>57.87</v>
      </c>
      <c r="AQ60" s="201">
        <v>25.29</v>
      </c>
      <c r="AR60" s="201">
        <v>47.5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1.5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273.31</v>
      </c>
      <c r="L61" s="201">
        <v>10</v>
      </c>
      <c r="M61" s="201">
        <v>63.84</v>
      </c>
      <c r="N61" s="201">
        <v>52.9</v>
      </c>
      <c r="O61" s="201">
        <v>73.930000000000007</v>
      </c>
      <c r="P61" s="201">
        <v>25.59</v>
      </c>
      <c r="Q61" s="201">
        <v>5.5</v>
      </c>
      <c r="R61" s="201">
        <v>11</v>
      </c>
      <c r="S61" s="201">
        <v>6.9</v>
      </c>
      <c r="T61" s="201">
        <v>0.82</v>
      </c>
      <c r="U61" s="201">
        <v>49.93</v>
      </c>
      <c r="V61" s="201">
        <v>3.37</v>
      </c>
      <c r="W61" s="201">
        <v>7.72</v>
      </c>
      <c r="X61" s="201">
        <v>34.729999999999997</v>
      </c>
      <c r="Y61" s="201">
        <v>0</v>
      </c>
      <c r="Z61">
        <v>0</v>
      </c>
      <c r="AA61" s="201">
        <v>14.02</v>
      </c>
      <c r="AB61" s="201">
        <v>0</v>
      </c>
      <c r="AC61" s="201">
        <v>0</v>
      </c>
      <c r="AD61" s="201">
        <v>0</v>
      </c>
      <c r="AE61" s="201">
        <v>41.23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90</v>
      </c>
      <c r="AL61" s="201">
        <v>0</v>
      </c>
      <c r="AM61" s="201">
        <v>0</v>
      </c>
      <c r="AN61" s="201">
        <v>0</v>
      </c>
      <c r="AO61">
        <v>0</v>
      </c>
      <c r="AP61" s="201">
        <v>57.87</v>
      </c>
      <c r="AQ61" s="201">
        <v>25.29</v>
      </c>
      <c r="AR61" s="201">
        <v>47.5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1.5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273.31</v>
      </c>
      <c r="L62" s="201">
        <v>10</v>
      </c>
      <c r="M62" s="201">
        <v>63.84</v>
      </c>
      <c r="N62" s="201">
        <v>52.9</v>
      </c>
      <c r="O62" s="201">
        <v>73.930000000000007</v>
      </c>
      <c r="P62" s="201">
        <v>25.59</v>
      </c>
      <c r="Q62" s="201">
        <v>5.31</v>
      </c>
      <c r="R62" s="201">
        <v>10.61</v>
      </c>
      <c r="S62" s="201">
        <v>6.75</v>
      </c>
      <c r="T62" s="201">
        <v>1.47</v>
      </c>
      <c r="U62" s="201">
        <v>49.93</v>
      </c>
      <c r="V62" s="201">
        <v>6.05</v>
      </c>
      <c r="W62" s="201">
        <v>13.63</v>
      </c>
      <c r="X62" s="201">
        <v>62.83</v>
      </c>
      <c r="Y62" s="201">
        <v>0</v>
      </c>
      <c r="Z62">
        <v>0</v>
      </c>
      <c r="AA62" s="201">
        <v>14.02</v>
      </c>
      <c r="AB62" s="201">
        <v>0</v>
      </c>
      <c r="AC62" s="201">
        <v>0</v>
      </c>
      <c r="AD62" s="201">
        <v>0</v>
      </c>
      <c r="AE62" s="201">
        <v>41.23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90</v>
      </c>
      <c r="AL62" s="201">
        <v>0</v>
      </c>
      <c r="AM62" s="201">
        <v>0</v>
      </c>
      <c r="AN62" s="201">
        <v>0</v>
      </c>
      <c r="AO62">
        <v>0</v>
      </c>
      <c r="AP62" s="201">
        <v>118.3</v>
      </c>
      <c r="AQ62" s="201">
        <v>19.440000000000001</v>
      </c>
      <c r="AR62" s="201">
        <v>47.5</v>
      </c>
      <c r="AS62" s="201">
        <v>6.75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2.5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273.31</v>
      </c>
      <c r="L63" s="201">
        <v>10</v>
      </c>
      <c r="M63" s="201">
        <v>63.84</v>
      </c>
      <c r="N63" s="201">
        <v>52.9</v>
      </c>
      <c r="O63" s="201">
        <v>73.94</v>
      </c>
      <c r="P63" s="201">
        <v>25.59</v>
      </c>
      <c r="Q63" s="201">
        <v>9.6199999999999992</v>
      </c>
      <c r="R63" s="201">
        <v>19.12</v>
      </c>
      <c r="S63" s="201">
        <v>11.76</v>
      </c>
      <c r="T63" s="201">
        <v>1.47</v>
      </c>
      <c r="U63" s="201">
        <v>49.93</v>
      </c>
      <c r="V63" s="201">
        <v>6.05</v>
      </c>
      <c r="W63" s="201">
        <v>13.63</v>
      </c>
      <c r="X63" s="201">
        <v>62.83</v>
      </c>
      <c r="Y63" s="201">
        <v>0</v>
      </c>
      <c r="Z63">
        <v>0</v>
      </c>
      <c r="AA63" s="201">
        <v>14.02</v>
      </c>
      <c r="AB63" s="201">
        <v>0</v>
      </c>
      <c r="AC63" s="201">
        <v>0</v>
      </c>
      <c r="AD63" s="201">
        <v>0</v>
      </c>
      <c r="AE63" s="201">
        <v>41.23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90</v>
      </c>
      <c r="AL63" s="201">
        <v>0</v>
      </c>
      <c r="AM63" s="201">
        <v>0</v>
      </c>
      <c r="AN63" s="201">
        <v>0</v>
      </c>
      <c r="AO63">
        <v>0</v>
      </c>
      <c r="AP63" s="201">
        <v>118.3</v>
      </c>
      <c r="AQ63" s="201">
        <v>38.22</v>
      </c>
      <c r="AR63" s="201">
        <v>47.5</v>
      </c>
      <c r="AS63" s="201">
        <v>6.75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273.31</v>
      </c>
      <c r="L64" s="201">
        <v>10</v>
      </c>
      <c r="M64" s="201">
        <v>63.84</v>
      </c>
      <c r="N64" s="201">
        <v>52.9</v>
      </c>
      <c r="O64" s="201">
        <v>73.94</v>
      </c>
      <c r="P64" s="201">
        <v>25.59</v>
      </c>
      <c r="Q64" s="201">
        <v>9.6199999999999992</v>
      </c>
      <c r="R64" s="201">
        <v>19.12</v>
      </c>
      <c r="S64" s="201">
        <v>11.76</v>
      </c>
      <c r="T64" s="201">
        <v>1.47</v>
      </c>
      <c r="U64" s="201">
        <v>49.93</v>
      </c>
      <c r="V64" s="201">
        <v>6.05</v>
      </c>
      <c r="W64" s="201">
        <v>13.63</v>
      </c>
      <c r="X64" s="201">
        <v>62.83</v>
      </c>
      <c r="Y64" s="201">
        <v>0</v>
      </c>
      <c r="Z64">
        <v>0</v>
      </c>
      <c r="AA64" s="201">
        <v>14.02</v>
      </c>
      <c r="AB64" s="201">
        <v>0</v>
      </c>
      <c r="AC64" s="201">
        <v>0</v>
      </c>
      <c r="AD64" s="201">
        <v>0</v>
      </c>
      <c r="AE64" s="201">
        <v>41.23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90</v>
      </c>
      <c r="AL64" s="201">
        <v>0</v>
      </c>
      <c r="AM64" s="201">
        <v>0</v>
      </c>
      <c r="AN64" s="201">
        <v>0</v>
      </c>
      <c r="AO64">
        <v>0</v>
      </c>
      <c r="AP64" s="201">
        <v>118.3</v>
      </c>
      <c r="AQ64" s="201">
        <v>38.22</v>
      </c>
      <c r="AR64" s="201">
        <v>47.5</v>
      </c>
      <c r="AS64" s="201">
        <v>6.75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273.31</v>
      </c>
      <c r="L65" s="201">
        <v>10</v>
      </c>
      <c r="M65" s="201">
        <v>63.84</v>
      </c>
      <c r="N65" s="201">
        <v>52.9</v>
      </c>
      <c r="O65" s="201">
        <v>73.94</v>
      </c>
      <c r="P65" s="201">
        <v>25.59</v>
      </c>
      <c r="Q65" s="201">
        <v>9.6199999999999992</v>
      </c>
      <c r="R65" s="201">
        <v>19.12</v>
      </c>
      <c r="S65" s="201">
        <v>11.76</v>
      </c>
      <c r="T65" s="201">
        <v>1.47</v>
      </c>
      <c r="U65" s="201">
        <v>49.93</v>
      </c>
      <c r="V65" s="201">
        <v>6.06</v>
      </c>
      <c r="W65" s="201">
        <v>13.63</v>
      </c>
      <c r="X65" s="201">
        <v>62.82</v>
      </c>
      <c r="Y65" s="201">
        <v>0</v>
      </c>
      <c r="Z65">
        <v>0</v>
      </c>
      <c r="AA65" s="201">
        <v>9.61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90</v>
      </c>
      <c r="AL65" s="201">
        <v>0</v>
      </c>
      <c r="AM65" s="201">
        <v>0</v>
      </c>
      <c r="AN65" s="201">
        <v>0</v>
      </c>
      <c r="AO65">
        <v>0</v>
      </c>
      <c r="AP65" s="201">
        <v>118.3</v>
      </c>
      <c r="AQ65" s="201">
        <v>38.22</v>
      </c>
      <c r="AR65" s="201">
        <v>47.5</v>
      </c>
      <c r="AS65" s="201">
        <v>6.75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2.5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273.31</v>
      </c>
      <c r="L66" s="201">
        <v>10</v>
      </c>
      <c r="M66" s="201">
        <v>63.84</v>
      </c>
      <c r="N66" s="201">
        <v>52.9</v>
      </c>
      <c r="O66" s="201">
        <v>73.94</v>
      </c>
      <c r="P66" s="201">
        <v>25.59</v>
      </c>
      <c r="Q66" s="201">
        <v>9.6199999999999992</v>
      </c>
      <c r="R66" s="201">
        <v>19.12</v>
      </c>
      <c r="S66" s="201">
        <v>11.76</v>
      </c>
      <c r="T66" s="201">
        <v>1.47</v>
      </c>
      <c r="U66" s="201">
        <v>49.93</v>
      </c>
      <c r="V66" s="201">
        <v>6.06</v>
      </c>
      <c r="W66" s="201">
        <v>13.63</v>
      </c>
      <c r="X66" s="201">
        <v>62.82</v>
      </c>
      <c r="Y66" s="201">
        <v>0</v>
      </c>
      <c r="Z66">
        <v>0</v>
      </c>
      <c r="AA66" s="201">
        <v>9.61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90</v>
      </c>
      <c r="AL66" s="201">
        <v>0</v>
      </c>
      <c r="AM66" s="201">
        <v>0</v>
      </c>
      <c r="AN66" s="201">
        <v>0</v>
      </c>
      <c r="AO66">
        <v>0</v>
      </c>
      <c r="AP66" s="201">
        <v>118.3</v>
      </c>
      <c r="AQ66" s="201">
        <v>38.22</v>
      </c>
      <c r="AR66" s="201">
        <v>47.5</v>
      </c>
      <c r="AS66" s="201">
        <v>6.75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2.5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273.31</v>
      </c>
      <c r="L67" s="201">
        <v>10</v>
      </c>
      <c r="M67" s="201">
        <v>63.84</v>
      </c>
      <c r="N67" s="201">
        <v>52.9</v>
      </c>
      <c r="O67" s="201">
        <v>73.94</v>
      </c>
      <c r="P67" s="201">
        <v>25.59</v>
      </c>
      <c r="Q67" s="201">
        <v>9.6199999999999992</v>
      </c>
      <c r="R67" s="201">
        <v>19.12</v>
      </c>
      <c r="S67" s="201">
        <v>11.76</v>
      </c>
      <c r="T67" s="201">
        <v>1.47</v>
      </c>
      <c r="U67" s="201">
        <v>49.93</v>
      </c>
      <c r="V67" s="201">
        <v>6.06</v>
      </c>
      <c r="W67" s="201">
        <v>13.63</v>
      </c>
      <c r="X67" s="201">
        <v>62.82</v>
      </c>
      <c r="Y67" s="201">
        <v>0</v>
      </c>
      <c r="Z67">
        <v>0</v>
      </c>
      <c r="AA67" s="201">
        <v>14.02</v>
      </c>
      <c r="AB67" s="201">
        <v>0</v>
      </c>
      <c r="AC67" s="201">
        <v>0</v>
      </c>
      <c r="AD67" s="201">
        <v>0</v>
      </c>
      <c r="AE67" s="201">
        <v>41.23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90</v>
      </c>
      <c r="AL67" s="201">
        <v>0</v>
      </c>
      <c r="AM67" s="201">
        <v>0</v>
      </c>
      <c r="AN67" s="201">
        <v>0</v>
      </c>
      <c r="AO67">
        <v>0</v>
      </c>
      <c r="AP67" s="201">
        <v>118.3</v>
      </c>
      <c r="AQ67" s="201">
        <v>38.549999999999997</v>
      </c>
      <c r="AR67" s="201">
        <v>47.5</v>
      </c>
      <c r="AS67" s="201">
        <v>6.75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273.31</v>
      </c>
      <c r="L68" s="201">
        <v>10</v>
      </c>
      <c r="M68" s="201">
        <v>63.84</v>
      </c>
      <c r="N68" s="201">
        <v>52.9</v>
      </c>
      <c r="O68" s="201">
        <v>73.94</v>
      </c>
      <c r="P68" s="201">
        <v>25.59</v>
      </c>
      <c r="Q68" s="201">
        <v>9.6199999999999992</v>
      </c>
      <c r="R68" s="201">
        <v>19.12</v>
      </c>
      <c r="S68" s="201">
        <v>11.76</v>
      </c>
      <c r="T68" s="201">
        <v>1.47</v>
      </c>
      <c r="U68" s="201">
        <v>49.93</v>
      </c>
      <c r="V68" s="201">
        <v>6.06</v>
      </c>
      <c r="W68" s="201">
        <v>13.63</v>
      </c>
      <c r="X68" s="201">
        <v>62.82</v>
      </c>
      <c r="Y68" s="201">
        <v>0</v>
      </c>
      <c r="Z68">
        <v>0</v>
      </c>
      <c r="AA68" s="201">
        <v>14.02</v>
      </c>
      <c r="AB68" s="201">
        <v>0</v>
      </c>
      <c r="AC68" s="201">
        <v>0</v>
      </c>
      <c r="AD68" s="201">
        <v>0</v>
      </c>
      <c r="AE68" s="201">
        <v>41.23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90</v>
      </c>
      <c r="AL68" s="201">
        <v>0</v>
      </c>
      <c r="AM68" s="201">
        <v>0</v>
      </c>
      <c r="AN68" s="201">
        <v>0</v>
      </c>
      <c r="AO68">
        <v>0</v>
      </c>
      <c r="AP68" s="201">
        <v>118.3</v>
      </c>
      <c r="AQ68" s="201">
        <v>38.549999999999997</v>
      </c>
      <c r="AR68" s="201">
        <v>47.5</v>
      </c>
      <c r="AS68" s="201">
        <v>6.75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273.31</v>
      </c>
      <c r="L69" s="201">
        <v>10</v>
      </c>
      <c r="M69" s="201">
        <v>63.84</v>
      </c>
      <c r="N69" s="201">
        <v>52.9</v>
      </c>
      <c r="O69" s="201">
        <v>73.94</v>
      </c>
      <c r="P69" s="201">
        <v>25.59</v>
      </c>
      <c r="Q69" s="201">
        <v>9.6199999999999992</v>
      </c>
      <c r="R69" s="201">
        <v>19.12</v>
      </c>
      <c r="S69" s="201">
        <v>11.76</v>
      </c>
      <c r="T69" s="201">
        <v>1.47</v>
      </c>
      <c r="U69" s="201">
        <v>49.93</v>
      </c>
      <c r="V69" s="201">
        <v>6.06</v>
      </c>
      <c r="W69" s="201">
        <v>13.63</v>
      </c>
      <c r="X69" s="201">
        <v>62.82</v>
      </c>
      <c r="Y69" s="201">
        <v>0</v>
      </c>
      <c r="Z69">
        <v>0</v>
      </c>
      <c r="AA69" s="201">
        <v>14.02</v>
      </c>
      <c r="AB69" s="201">
        <v>0</v>
      </c>
      <c r="AC69" s="201">
        <v>0</v>
      </c>
      <c r="AD69" s="201">
        <v>0</v>
      </c>
      <c r="AE69" s="201">
        <v>41.23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90</v>
      </c>
      <c r="AL69" s="201">
        <v>0</v>
      </c>
      <c r="AM69" s="201">
        <v>0</v>
      </c>
      <c r="AN69" s="201">
        <v>0</v>
      </c>
      <c r="AO69">
        <v>0</v>
      </c>
      <c r="AP69" s="201">
        <v>118.3</v>
      </c>
      <c r="AQ69" s="201">
        <v>38.549999999999997</v>
      </c>
      <c r="AR69" s="201">
        <v>42.22</v>
      </c>
      <c r="AS69" s="201">
        <v>6.75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2.5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273.31</v>
      </c>
      <c r="L70" s="201">
        <v>10</v>
      </c>
      <c r="M70" s="201">
        <v>63.84</v>
      </c>
      <c r="N70" s="201">
        <v>52.9</v>
      </c>
      <c r="O70" s="201">
        <v>73.94</v>
      </c>
      <c r="P70" s="201">
        <v>25.59</v>
      </c>
      <c r="Q70" s="201">
        <v>9.6199999999999992</v>
      </c>
      <c r="R70" s="201">
        <v>19.12</v>
      </c>
      <c r="S70" s="201">
        <v>11.76</v>
      </c>
      <c r="T70" s="201">
        <v>1.47</v>
      </c>
      <c r="U70" s="201">
        <v>49.93</v>
      </c>
      <c r="V70" s="201">
        <v>6.06</v>
      </c>
      <c r="W70" s="201">
        <v>13.63</v>
      </c>
      <c r="X70" s="201">
        <v>62.82</v>
      </c>
      <c r="Y70" s="201">
        <v>0</v>
      </c>
      <c r="Z70">
        <v>0</v>
      </c>
      <c r="AA70" s="201">
        <v>14.02</v>
      </c>
      <c r="AB70" s="201">
        <v>0</v>
      </c>
      <c r="AC70" s="201">
        <v>0</v>
      </c>
      <c r="AD70" s="201">
        <v>0</v>
      </c>
      <c r="AE70" s="201">
        <v>41.23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90</v>
      </c>
      <c r="AL70" s="201">
        <v>0</v>
      </c>
      <c r="AM70" s="201">
        <v>0</v>
      </c>
      <c r="AN70" s="201">
        <v>0</v>
      </c>
      <c r="AO70">
        <v>0</v>
      </c>
      <c r="AP70" s="201">
        <v>118.3</v>
      </c>
      <c r="AQ70" s="201">
        <v>38.549999999999997</v>
      </c>
      <c r="AR70" s="201">
        <v>36.46</v>
      </c>
      <c r="AS70" s="201">
        <v>6.75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2.5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273.31</v>
      </c>
      <c r="L71" s="201">
        <v>10</v>
      </c>
      <c r="M71" s="201">
        <v>63.84</v>
      </c>
      <c r="N71" s="201">
        <v>52.9</v>
      </c>
      <c r="O71" s="201">
        <v>73.94</v>
      </c>
      <c r="P71" s="201">
        <v>25.59</v>
      </c>
      <c r="Q71" s="201">
        <v>9.6199999999999992</v>
      </c>
      <c r="R71" s="201">
        <v>19.12</v>
      </c>
      <c r="S71" s="201">
        <v>11.76</v>
      </c>
      <c r="T71" s="201">
        <v>1.47</v>
      </c>
      <c r="U71" s="201">
        <v>49.93</v>
      </c>
      <c r="V71" s="201">
        <v>6.06</v>
      </c>
      <c r="W71" s="201">
        <v>13.63</v>
      </c>
      <c r="X71" s="201">
        <v>62.82</v>
      </c>
      <c r="Y71" s="201">
        <v>0</v>
      </c>
      <c r="Z71">
        <v>0</v>
      </c>
      <c r="AA71" s="201">
        <v>14.02</v>
      </c>
      <c r="AB71" s="201">
        <v>0</v>
      </c>
      <c r="AC71" s="201">
        <v>0</v>
      </c>
      <c r="AD71" s="201">
        <v>0</v>
      </c>
      <c r="AE71" s="201">
        <v>40.26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90</v>
      </c>
      <c r="AL71" s="201">
        <v>0</v>
      </c>
      <c r="AM71" s="201">
        <v>0</v>
      </c>
      <c r="AN71" s="201">
        <v>0</v>
      </c>
      <c r="AO71">
        <v>0</v>
      </c>
      <c r="AP71" s="201">
        <v>118.3</v>
      </c>
      <c r="AQ71" s="201">
        <v>38.549999999999997</v>
      </c>
      <c r="AR71" s="201">
        <v>30.9</v>
      </c>
      <c r="AS71" s="201">
        <v>6.75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2.5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273.31</v>
      </c>
      <c r="L72" s="201">
        <v>10</v>
      </c>
      <c r="M72" s="201">
        <v>63.84</v>
      </c>
      <c r="N72" s="201">
        <v>52.9</v>
      </c>
      <c r="O72" s="201">
        <v>73.94</v>
      </c>
      <c r="P72" s="201">
        <v>25.59</v>
      </c>
      <c r="Q72" s="201">
        <v>9.6199999999999992</v>
      </c>
      <c r="R72" s="201">
        <v>19.12</v>
      </c>
      <c r="S72" s="201">
        <v>11.76</v>
      </c>
      <c r="T72" s="201">
        <v>1.47</v>
      </c>
      <c r="U72" s="201">
        <v>49.93</v>
      </c>
      <c r="V72" s="201">
        <v>6.06</v>
      </c>
      <c r="W72" s="201">
        <v>13.63</v>
      </c>
      <c r="X72" s="201">
        <v>62.82</v>
      </c>
      <c r="Y72" s="201">
        <v>0</v>
      </c>
      <c r="Z72">
        <v>0</v>
      </c>
      <c r="AA72" s="201">
        <v>14.02</v>
      </c>
      <c r="AB72" s="201">
        <v>0</v>
      </c>
      <c r="AC72" s="201">
        <v>0</v>
      </c>
      <c r="AD72" s="201">
        <v>0</v>
      </c>
      <c r="AE72" s="201">
        <v>40.26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90</v>
      </c>
      <c r="AL72" s="201">
        <v>0</v>
      </c>
      <c r="AM72" s="201">
        <v>0</v>
      </c>
      <c r="AN72" s="201">
        <v>0</v>
      </c>
      <c r="AO72">
        <v>0</v>
      </c>
      <c r="AP72" s="201">
        <v>118.3</v>
      </c>
      <c r="AQ72" s="201">
        <v>38.549999999999997</v>
      </c>
      <c r="AR72" s="201">
        <v>22.95</v>
      </c>
      <c r="AS72" s="201">
        <v>6.75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2.5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273.31</v>
      </c>
      <c r="L73" s="201">
        <v>10</v>
      </c>
      <c r="M73" s="201">
        <v>63.84</v>
      </c>
      <c r="N73" s="201">
        <v>52.9</v>
      </c>
      <c r="O73" s="201">
        <v>73.94</v>
      </c>
      <c r="P73" s="201">
        <v>25.59</v>
      </c>
      <c r="Q73" s="201">
        <v>9.6199999999999992</v>
      </c>
      <c r="R73" s="201">
        <v>19.12</v>
      </c>
      <c r="S73" s="201">
        <v>11.76</v>
      </c>
      <c r="T73" s="201">
        <v>1.47</v>
      </c>
      <c r="U73" s="201">
        <v>49.93</v>
      </c>
      <c r="V73" s="201">
        <v>6.06</v>
      </c>
      <c r="W73" s="201">
        <v>13.63</v>
      </c>
      <c r="X73" s="201">
        <v>62.82</v>
      </c>
      <c r="Y73" s="201">
        <v>0</v>
      </c>
      <c r="Z73">
        <v>0</v>
      </c>
      <c r="AA73" s="201">
        <v>14.02</v>
      </c>
      <c r="AB73" s="201">
        <v>0</v>
      </c>
      <c r="AC73" s="201">
        <v>0</v>
      </c>
      <c r="AD73" s="201">
        <v>0</v>
      </c>
      <c r="AE73" s="201">
        <v>40.26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90</v>
      </c>
      <c r="AL73" s="201">
        <v>0</v>
      </c>
      <c r="AM73" s="201">
        <v>0</v>
      </c>
      <c r="AN73" s="201">
        <v>0</v>
      </c>
      <c r="AO73">
        <v>0</v>
      </c>
      <c r="AP73" s="201">
        <v>118.3</v>
      </c>
      <c r="AQ73" s="201">
        <v>38.75</v>
      </c>
      <c r="AR73" s="201">
        <v>16.73</v>
      </c>
      <c r="AS73" s="201">
        <v>6.75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2.5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273.31</v>
      </c>
      <c r="L74" s="201">
        <v>10</v>
      </c>
      <c r="M74" s="201">
        <v>63.84</v>
      </c>
      <c r="N74" s="201">
        <v>52.9</v>
      </c>
      <c r="O74" s="201">
        <v>73.94</v>
      </c>
      <c r="P74" s="201">
        <v>25.59</v>
      </c>
      <c r="Q74" s="201">
        <v>9.6199999999999992</v>
      </c>
      <c r="R74" s="201">
        <v>19.12</v>
      </c>
      <c r="S74" s="201">
        <v>11.76</v>
      </c>
      <c r="T74" s="201">
        <v>1.47</v>
      </c>
      <c r="U74" s="201">
        <v>49.93</v>
      </c>
      <c r="V74" s="201">
        <v>6.06</v>
      </c>
      <c r="W74" s="201">
        <v>13.63</v>
      </c>
      <c r="X74" s="201">
        <v>62.82</v>
      </c>
      <c r="Y74" s="201">
        <v>0</v>
      </c>
      <c r="Z74">
        <v>0</v>
      </c>
      <c r="AA74" s="201">
        <v>14.02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90</v>
      </c>
      <c r="AL74" s="201">
        <v>0</v>
      </c>
      <c r="AM74" s="201">
        <v>0</v>
      </c>
      <c r="AN74" s="201">
        <v>0</v>
      </c>
      <c r="AO74">
        <v>0</v>
      </c>
      <c r="AP74" s="201">
        <v>118.3</v>
      </c>
      <c r="AQ74" s="201">
        <v>38.75</v>
      </c>
      <c r="AR74" s="201">
        <v>12.23</v>
      </c>
      <c r="AS74" s="201">
        <v>6.75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2.5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272.02</v>
      </c>
      <c r="L75" s="201">
        <v>9.65</v>
      </c>
      <c r="M75" s="201">
        <v>63.84</v>
      </c>
      <c r="N75" s="201">
        <v>52.9</v>
      </c>
      <c r="O75" s="201">
        <v>73.94</v>
      </c>
      <c r="P75" s="201">
        <v>25.59</v>
      </c>
      <c r="Q75" s="201">
        <v>9.25</v>
      </c>
      <c r="R75" s="201">
        <v>18.61</v>
      </c>
      <c r="S75" s="201">
        <v>11.28</v>
      </c>
      <c r="T75" s="201">
        <v>1.47</v>
      </c>
      <c r="U75" s="201">
        <v>49.93</v>
      </c>
      <c r="V75" s="201">
        <v>6.06</v>
      </c>
      <c r="W75" s="201">
        <v>13.63</v>
      </c>
      <c r="X75" s="201">
        <v>62.82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90</v>
      </c>
      <c r="AL75" s="201">
        <v>0</v>
      </c>
      <c r="AM75" s="201">
        <v>0</v>
      </c>
      <c r="AN75" s="201">
        <v>0</v>
      </c>
      <c r="AO75">
        <v>0</v>
      </c>
      <c r="AP75" s="201">
        <v>118.3</v>
      </c>
      <c r="AQ75" s="201">
        <v>35.67</v>
      </c>
      <c r="AR75" s="201">
        <v>0</v>
      </c>
      <c r="AS75" s="201">
        <v>6.75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2.5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272.02</v>
      </c>
      <c r="L76" s="201">
        <v>9.65</v>
      </c>
      <c r="M76" s="201">
        <v>63.84</v>
      </c>
      <c r="N76" s="201">
        <v>52.9</v>
      </c>
      <c r="O76" s="201">
        <v>73.94</v>
      </c>
      <c r="P76" s="201">
        <v>25.59</v>
      </c>
      <c r="Q76" s="201">
        <v>9.6199999999999992</v>
      </c>
      <c r="R76" s="201">
        <v>19.12</v>
      </c>
      <c r="S76" s="201">
        <v>11.76</v>
      </c>
      <c r="T76" s="201">
        <v>1.47</v>
      </c>
      <c r="U76" s="201">
        <v>49.93</v>
      </c>
      <c r="V76" s="201">
        <v>6.06</v>
      </c>
      <c r="W76" s="201">
        <v>13.63</v>
      </c>
      <c r="X76" s="201">
        <v>62.82</v>
      </c>
      <c r="Y76" s="201">
        <v>0</v>
      </c>
      <c r="Z76">
        <v>0</v>
      </c>
      <c r="AA76" s="201">
        <v>13.61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90</v>
      </c>
      <c r="AL76" s="201">
        <v>0</v>
      </c>
      <c r="AM76" s="201">
        <v>0</v>
      </c>
      <c r="AN76" s="201">
        <v>0</v>
      </c>
      <c r="AO76">
        <v>0</v>
      </c>
      <c r="AP76" s="201">
        <v>118.3</v>
      </c>
      <c r="AQ76" s="201">
        <v>38.22</v>
      </c>
      <c r="AR76" s="201">
        <v>0</v>
      </c>
      <c r="AS76" s="201">
        <v>6.75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2.5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272.02</v>
      </c>
      <c r="L77" s="201">
        <v>9.65</v>
      </c>
      <c r="M77" s="201">
        <v>63.84</v>
      </c>
      <c r="N77" s="201">
        <v>52.9</v>
      </c>
      <c r="O77" s="201">
        <v>73.94</v>
      </c>
      <c r="P77" s="201">
        <v>25.59</v>
      </c>
      <c r="Q77" s="201">
        <v>9.6199999999999992</v>
      </c>
      <c r="R77" s="201">
        <v>18.86</v>
      </c>
      <c r="S77" s="201">
        <v>11.76</v>
      </c>
      <c r="T77" s="201">
        <v>1.47</v>
      </c>
      <c r="U77" s="201">
        <v>49.93</v>
      </c>
      <c r="V77" s="201">
        <v>6.06</v>
      </c>
      <c r="W77" s="201">
        <v>13.63</v>
      </c>
      <c r="X77" s="201">
        <v>62.82</v>
      </c>
      <c r="Y77" s="201">
        <v>0</v>
      </c>
      <c r="Z77">
        <v>0</v>
      </c>
      <c r="AA77" s="201">
        <v>13.61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90</v>
      </c>
      <c r="AL77" s="201">
        <v>0</v>
      </c>
      <c r="AM77" s="201">
        <v>0</v>
      </c>
      <c r="AN77" s="201">
        <v>0</v>
      </c>
      <c r="AO77">
        <v>0</v>
      </c>
      <c r="AP77" s="201">
        <v>118.3</v>
      </c>
      <c r="AQ77" s="201">
        <v>38.22</v>
      </c>
      <c r="AR77" s="201">
        <v>0</v>
      </c>
      <c r="AS77" s="201">
        <v>6.75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2.5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318.32</v>
      </c>
      <c r="L78" s="201">
        <v>9.65</v>
      </c>
      <c r="M78" s="201">
        <v>63.84</v>
      </c>
      <c r="N78" s="201">
        <v>52.9</v>
      </c>
      <c r="O78" s="201">
        <v>73.94</v>
      </c>
      <c r="P78" s="201">
        <v>25.59</v>
      </c>
      <c r="Q78" s="201">
        <v>9.6199999999999992</v>
      </c>
      <c r="R78" s="201">
        <v>18.86</v>
      </c>
      <c r="S78" s="201">
        <v>11.76</v>
      </c>
      <c r="T78" s="201">
        <v>1.47</v>
      </c>
      <c r="U78" s="201">
        <v>49.93</v>
      </c>
      <c r="V78" s="201">
        <v>6.06</v>
      </c>
      <c r="W78" s="201">
        <v>13.63</v>
      </c>
      <c r="X78" s="201">
        <v>62.82</v>
      </c>
      <c r="Y78" s="201">
        <v>0</v>
      </c>
      <c r="Z78">
        <v>0</v>
      </c>
      <c r="AA78" s="201">
        <v>13.61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90</v>
      </c>
      <c r="AL78" s="201">
        <v>0</v>
      </c>
      <c r="AM78" s="201">
        <v>0</v>
      </c>
      <c r="AN78" s="201">
        <v>0</v>
      </c>
      <c r="AO78">
        <v>0</v>
      </c>
      <c r="AP78" s="201">
        <v>118.3</v>
      </c>
      <c r="AQ78" s="201">
        <v>38.22</v>
      </c>
      <c r="AR78" s="201">
        <v>0</v>
      </c>
      <c r="AS78" s="201">
        <v>6.75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2.5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366.55</v>
      </c>
      <c r="L79" s="201">
        <v>9.65</v>
      </c>
      <c r="M79" s="201">
        <v>63.84</v>
      </c>
      <c r="N79" s="201">
        <v>52.9</v>
      </c>
      <c r="O79" s="201">
        <v>73.94</v>
      </c>
      <c r="P79" s="201">
        <v>25.59</v>
      </c>
      <c r="Q79" s="201">
        <v>9.6199999999999992</v>
      </c>
      <c r="R79" s="201">
        <v>18.86</v>
      </c>
      <c r="S79" s="201">
        <v>11.76</v>
      </c>
      <c r="T79" s="201">
        <v>1.42</v>
      </c>
      <c r="U79" s="201">
        <v>49.93</v>
      </c>
      <c r="V79" s="201">
        <v>6.06</v>
      </c>
      <c r="W79" s="201">
        <v>13.63</v>
      </c>
      <c r="X79" s="201">
        <v>62.82</v>
      </c>
      <c r="Y79" s="201">
        <v>0</v>
      </c>
      <c r="Z79">
        <v>0</v>
      </c>
      <c r="AA79" s="201">
        <v>13.61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90</v>
      </c>
      <c r="AL79" s="201">
        <v>0</v>
      </c>
      <c r="AM79" s="201">
        <v>0</v>
      </c>
      <c r="AN79" s="201">
        <v>0</v>
      </c>
      <c r="AO79">
        <v>0</v>
      </c>
      <c r="AP79" s="201">
        <v>118.3</v>
      </c>
      <c r="AQ79" s="201">
        <v>38.22</v>
      </c>
      <c r="AR79" s="201">
        <v>0</v>
      </c>
      <c r="AS79" s="201">
        <v>6.75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414.78</v>
      </c>
      <c r="L80" s="201">
        <v>9.65</v>
      </c>
      <c r="M80" s="201">
        <v>63.84</v>
      </c>
      <c r="N80" s="201">
        <v>52.9</v>
      </c>
      <c r="O80" s="201">
        <v>73.94</v>
      </c>
      <c r="P80" s="201">
        <v>25.59</v>
      </c>
      <c r="Q80" s="201">
        <v>9.6199999999999992</v>
      </c>
      <c r="R80" s="201">
        <v>18.86</v>
      </c>
      <c r="S80" s="201">
        <v>11.76</v>
      </c>
      <c r="T80" s="201">
        <v>1.42</v>
      </c>
      <c r="U80" s="201">
        <v>49.93</v>
      </c>
      <c r="V80" s="201">
        <v>6.06</v>
      </c>
      <c r="W80" s="201">
        <v>13.63</v>
      </c>
      <c r="X80" s="201">
        <v>62.82</v>
      </c>
      <c r="Y80" s="201">
        <v>0</v>
      </c>
      <c r="Z80">
        <v>0</v>
      </c>
      <c r="AA80" s="201">
        <v>13.61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90</v>
      </c>
      <c r="AL80" s="201">
        <v>0</v>
      </c>
      <c r="AM80" s="201">
        <v>0</v>
      </c>
      <c r="AN80" s="201">
        <v>0</v>
      </c>
      <c r="AO80">
        <v>0</v>
      </c>
      <c r="AP80" s="201">
        <v>118.3</v>
      </c>
      <c r="AQ80" s="201">
        <v>38.22</v>
      </c>
      <c r="AR80" s="201">
        <v>0</v>
      </c>
      <c r="AS80" s="201">
        <v>6.75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463.01</v>
      </c>
      <c r="L81" s="201">
        <v>9.65</v>
      </c>
      <c r="M81" s="201">
        <v>63.84</v>
      </c>
      <c r="N81" s="201">
        <v>52.9</v>
      </c>
      <c r="O81" s="201">
        <v>73.94</v>
      </c>
      <c r="P81" s="201">
        <v>25.59</v>
      </c>
      <c r="Q81" s="201">
        <v>8.93</v>
      </c>
      <c r="R81" s="201">
        <v>18.86</v>
      </c>
      <c r="S81" s="201">
        <v>11.76</v>
      </c>
      <c r="T81" s="201">
        <v>1.42</v>
      </c>
      <c r="U81" s="201">
        <v>49.93</v>
      </c>
      <c r="V81" s="201">
        <v>6.06</v>
      </c>
      <c r="W81" s="201">
        <v>13.63</v>
      </c>
      <c r="X81" s="201">
        <v>62.82</v>
      </c>
      <c r="Y81" s="201">
        <v>0</v>
      </c>
      <c r="Z81">
        <v>0</v>
      </c>
      <c r="AA81" s="201">
        <v>13.61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90</v>
      </c>
      <c r="AL81" s="201">
        <v>0</v>
      </c>
      <c r="AM81" s="201">
        <v>0</v>
      </c>
      <c r="AN81" s="201">
        <v>0</v>
      </c>
      <c r="AO81">
        <v>0</v>
      </c>
      <c r="AP81" s="201">
        <v>118.3</v>
      </c>
      <c r="AQ81" s="201">
        <v>38.22</v>
      </c>
      <c r="AR81" s="201">
        <v>0</v>
      </c>
      <c r="AS81" s="201">
        <v>6.75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493.92</v>
      </c>
      <c r="L82" s="201">
        <v>17.45</v>
      </c>
      <c r="M82" s="201">
        <v>63.84</v>
      </c>
      <c r="N82" s="201">
        <v>52.9</v>
      </c>
      <c r="O82" s="201">
        <v>73.94</v>
      </c>
      <c r="P82" s="201">
        <v>25.59</v>
      </c>
      <c r="Q82" s="201">
        <v>8.93</v>
      </c>
      <c r="R82" s="201">
        <v>18.86</v>
      </c>
      <c r="S82" s="201">
        <v>11.76</v>
      </c>
      <c r="T82" s="201">
        <v>1.42</v>
      </c>
      <c r="U82" s="201">
        <v>49.93</v>
      </c>
      <c r="V82" s="201">
        <v>6.06</v>
      </c>
      <c r="W82" s="201">
        <v>13.63</v>
      </c>
      <c r="X82" s="201">
        <v>62.82</v>
      </c>
      <c r="Y82" s="201">
        <v>0</v>
      </c>
      <c r="Z82">
        <v>0</v>
      </c>
      <c r="AA82" s="201">
        <v>13.61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120</v>
      </c>
      <c r="AL82" s="201">
        <v>0</v>
      </c>
      <c r="AM82" s="201">
        <v>0</v>
      </c>
      <c r="AN82" s="201">
        <v>0</v>
      </c>
      <c r="AO82">
        <v>0</v>
      </c>
      <c r="AP82" s="201">
        <v>118.3</v>
      </c>
      <c r="AQ82" s="201">
        <v>38.22</v>
      </c>
      <c r="AR82" s="201">
        <v>0</v>
      </c>
      <c r="AS82" s="201">
        <v>6.75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480.33</v>
      </c>
      <c r="L83" s="201">
        <v>17.45</v>
      </c>
      <c r="M83" s="201">
        <v>63.84</v>
      </c>
      <c r="N83" s="201">
        <v>52.9</v>
      </c>
      <c r="O83" s="201">
        <v>73.94</v>
      </c>
      <c r="P83" s="201">
        <v>25.59</v>
      </c>
      <c r="Q83" s="201">
        <v>8.93</v>
      </c>
      <c r="R83" s="201">
        <v>18.86</v>
      </c>
      <c r="S83" s="201">
        <v>11.76</v>
      </c>
      <c r="T83" s="201">
        <v>1.42</v>
      </c>
      <c r="U83" s="201">
        <v>49.93</v>
      </c>
      <c r="V83" s="201">
        <v>6.06</v>
      </c>
      <c r="W83" s="201">
        <v>13.63</v>
      </c>
      <c r="X83" s="201">
        <v>62.82</v>
      </c>
      <c r="Y83" s="201">
        <v>0</v>
      </c>
      <c r="Z83">
        <v>0</v>
      </c>
      <c r="AA83" s="201">
        <v>14.02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131.96</v>
      </c>
      <c r="AJ83" s="201">
        <v>0</v>
      </c>
      <c r="AK83" s="201">
        <v>150</v>
      </c>
      <c r="AL83" s="201">
        <v>0</v>
      </c>
      <c r="AM83" s="201">
        <v>0</v>
      </c>
      <c r="AN83" s="201">
        <v>0</v>
      </c>
      <c r="AO83">
        <v>0</v>
      </c>
      <c r="AP83" s="201">
        <v>104.57</v>
      </c>
      <c r="AQ83" s="201">
        <v>38.22</v>
      </c>
      <c r="AR83" s="201">
        <v>0</v>
      </c>
      <c r="AS83" s="201">
        <v>6.75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493.92</v>
      </c>
      <c r="L84" s="201">
        <v>17.45</v>
      </c>
      <c r="M84" s="201">
        <v>63.84</v>
      </c>
      <c r="N84" s="201">
        <v>52.9</v>
      </c>
      <c r="O84" s="201">
        <v>73.94</v>
      </c>
      <c r="P84" s="201">
        <v>25.59</v>
      </c>
      <c r="Q84" s="201">
        <v>8.93</v>
      </c>
      <c r="R84" s="201">
        <v>18.86</v>
      </c>
      <c r="S84" s="201">
        <v>11.76</v>
      </c>
      <c r="T84" s="201">
        <v>1.42</v>
      </c>
      <c r="U84" s="201">
        <v>49.93</v>
      </c>
      <c r="V84" s="201">
        <v>6.06</v>
      </c>
      <c r="W84" s="201">
        <v>13.63</v>
      </c>
      <c r="X84" s="201">
        <v>62.82</v>
      </c>
      <c r="Y84" s="201">
        <v>0</v>
      </c>
      <c r="Z84">
        <v>0</v>
      </c>
      <c r="AA84" s="201">
        <v>14.02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131.96</v>
      </c>
      <c r="AJ84" s="201">
        <v>0</v>
      </c>
      <c r="AK84" s="201">
        <v>180.54</v>
      </c>
      <c r="AL84" s="201">
        <v>0</v>
      </c>
      <c r="AM84" s="201">
        <v>0</v>
      </c>
      <c r="AN84" s="201">
        <v>0</v>
      </c>
      <c r="AO84">
        <v>0</v>
      </c>
      <c r="AP84" s="201">
        <v>104.57</v>
      </c>
      <c r="AQ84" s="201">
        <v>38.22</v>
      </c>
      <c r="AR84" s="201">
        <v>0</v>
      </c>
      <c r="AS84" s="201">
        <v>6.75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493.92</v>
      </c>
      <c r="L85" s="201">
        <v>17.45</v>
      </c>
      <c r="M85" s="201">
        <v>63.84</v>
      </c>
      <c r="N85" s="201">
        <v>52.9</v>
      </c>
      <c r="O85" s="201">
        <v>73.94</v>
      </c>
      <c r="P85" s="201">
        <v>25.59</v>
      </c>
      <c r="Q85" s="201">
        <v>8.93</v>
      </c>
      <c r="R85" s="201">
        <v>18.86</v>
      </c>
      <c r="S85" s="201">
        <v>11.76</v>
      </c>
      <c r="T85" s="201">
        <v>1.42</v>
      </c>
      <c r="U85" s="201">
        <v>49.93</v>
      </c>
      <c r="V85" s="201">
        <v>6.06</v>
      </c>
      <c r="W85" s="201">
        <v>13.63</v>
      </c>
      <c r="X85" s="201">
        <v>62.82</v>
      </c>
      <c r="Y85" s="201">
        <v>0</v>
      </c>
      <c r="Z85">
        <v>0</v>
      </c>
      <c r="AA85" s="201">
        <v>14.02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189.6</v>
      </c>
      <c r="AL85" s="201">
        <v>0</v>
      </c>
      <c r="AM85" s="201">
        <v>0</v>
      </c>
      <c r="AN85" s="201">
        <v>0</v>
      </c>
      <c r="AO85">
        <v>0</v>
      </c>
      <c r="AP85" s="201">
        <v>104.57</v>
      </c>
      <c r="AQ85" s="201">
        <v>38.22</v>
      </c>
      <c r="AR85" s="201">
        <v>0</v>
      </c>
      <c r="AS85" s="201">
        <v>6.75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493.92</v>
      </c>
      <c r="L86" s="201">
        <v>17.45</v>
      </c>
      <c r="M86" s="201">
        <v>63.84</v>
      </c>
      <c r="N86" s="201">
        <v>52.9</v>
      </c>
      <c r="O86" s="201">
        <v>73.94</v>
      </c>
      <c r="P86" s="201">
        <v>25.59</v>
      </c>
      <c r="Q86" s="201">
        <v>8.93</v>
      </c>
      <c r="R86" s="201">
        <v>18.86</v>
      </c>
      <c r="S86" s="201">
        <v>11.76</v>
      </c>
      <c r="T86" s="201">
        <v>1.42</v>
      </c>
      <c r="U86" s="201">
        <v>49.93</v>
      </c>
      <c r="V86" s="201">
        <v>6.06</v>
      </c>
      <c r="W86" s="201">
        <v>13.63</v>
      </c>
      <c r="X86" s="201">
        <v>62.82</v>
      </c>
      <c r="Y86" s="201">
        <v>0</v>
      </c>
      <c r="Z86">
        <v>0</v>
      </c>
      <c r="AA86" s="201">
        <v>14.02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189.6</v>
      </c>
      <c r="AL86" s="201">
        <v>0</v>
      </c>
      <c r="AM86" s="201">
        <v>0</v>
      </c>
      <c r="AN86" s="201">
        <v>0</v>
      </c>
      <c r="AO86">
        <v>0</v>
      </c>
      <c r="AP86" s="201">
        <v>104.57</v>
      </c>
      <c r="AQ86" s="201">
        <v>38.22</v>
      </c>
      <c r="AR86" s="201">
        <v>0</v>
      </c>
      <c r="AS86" s="201">
        <v>6.75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493.92</v>
      </c>
      <c r="L87" s="201">
        <v>17.45</v>
      </c>
      <c r="M87" s="201">
        <v>63.84</v>
      </c>
      <c r="N87" s="201">
        <v>52.9</v>
      </c>
      <c r="O87" s="201">
        <v>73.94</v>
      </c>
      <c r="P87" s="201">
        <v>25.59</v>
      </c>
      <c r="Q87" s="201">
        <v>8.93</v>
      </c>
      <c r="R87" s="201">
        <v>18.86</v>
      </c>
      <c r="S87" s="201">
        <v>11.76</v>
      </c>
      <c r="T87" s="201">
        <v>1.42</v>
      </c>
      <c r="U87" s="201">
        <v>49.93</v>
      </c>
      <c r="V87" s="201">
        <v>6.06</v>
      </c>
      <c r="W87" s="201">
        <v>13.63</v>
      </c>
      <c r="X87" s="201">
        <v>62.82</v>
      </c>
      <c r="Y87" s="201">
        <v>0</v>
      </c>
      <c r="Z87">
        <v>0</v>
      </c>
      <c r="AA87" s="201">
        <v>14.02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189.6</v>
      </c>
      <c r="AL87" s="201">
        <v>0</v>
      </c>
      <c r="AM87" s="201">
        <v>0</v>
      </c>
      <c r="AN87" s="201">
        <v>0</v>
      </c>
      <c r="AO87">
        <v>0</v>
      </c>
      <c r="AP87" s="201">
        <v>104.57</v>
      </c>
      <c r="AQ87" s="201">
        <v>38.22</v>
      </c>
      <c r="AR87" s="201">
        <v>0</v>
      </c>
      <c r="AS87" s="201">
        <v>6.75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493.92</v>
      </c>
      <c r="L88" s="201">
        <v>17.45</v>
      </c>
      <c r="M88" s="201">
        <v>63.84</v>
      </c>
      <c r="N88" s="201">
        <v>52.9</v>
      </c>
      <c r="O88" s="201">
        <v>73.94</v>
      </c>
      <c r="P88" s="201">
        <v>25.59</v>
      </c>
      <c r="Q88" s="201">
        <v>8.93</v>
      </c>
      <c r="R88" s="201">
        <v>18.86</v>
      </c>
      <c r="S88" s="201">
        <v>11.76</v>
      </c>
      <c r="T88" s="201">
        <v>1.42</v>
      </c>
      <c r="U88" s="201">
        <v>49.93</v>
      </c>
      <c r="V88" s="201">
        <v>6.06</v>
      </c>
      <c r="W88" s="201">
        <v>13.63</v>
      </c>
      <c r="X88" s="201">
        <v>62.82</v>
      </c>
      <c r="Y88" s="201">
        <v>0</v>
      </c>
      <c r="Z88">
        <v>0</v>
      </c>
      <c r="AA88" s="201">
        <v>14.02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189.6</v>
      </c>
      <c r="AL88" s="201">
        <v>0</v>
      </c>
      <c r="AM88" s="201">
        <v>0</v>
      </c>
      <c r="AN88" s="201">
        <v>0</v>
      </c>
      <c r="AO88">
        <v>0</v>
      </c>
      <c r="AP88" s="201">
        <v>104.57</v>
      </c>
      <c r="AQ88" s="201">
        <v>38.22</v>
      </c>
      <c r="AR88" s="201">
        <v>0</v>
      </c>
      <c r="AS88" s="201">
        <v>6.75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493.92</v>
      </c>
      <c r="L89" s="201">
        <v>17.45</v>
      </c>
      <c r="M89" s="201">
        <v>63.84</v>
      </c>
      <c r="N89" s="201">
        <v>52.9</v>
      </c>
      <c r="O89" s="201">
        <v>73.94</v>
      </c>
      <c r="P89" s="201">
        <v>25.59</v>
      </c>
      <c r="Q89" s="201">
        <v>8.93</v>
      </c>
      <c r="R89" s="201">
        <v>18.86</v>
      </c>
      <c r="S89" s="201">
        <v>11.76</v>
      </c>
      <c r="T89" s="201">
        <v>1.42</v>
      </c>
      <c r="U89" s="201">
        <v>49.93</v>
      </c>
      <c r="V89" s="201">
        <v>6.06</v>
      </c>
      <c r="W89" s="201">
        <v>13.63</v>
      </c>
      <c r="X89" s="201">
        <v>62.82</v>
      </c>
      <c r="Y89" s="201">
        <v>0</v>
      </c>
      <c r="Z89">
        <v>0</v>
      </c>
      <c r="AA89" s="201">
        <v>14.02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189.6</v>
      </c>
      <c r="AL89" s="201">
        <v>0</v>
      </c>
      <c r="AM89" s="201">
        <v>0</v>
      </c>
      <c r="AN89" s="201">
        <v>0</v>
      </c>
      <c r="AO89">
        <v>0</v>
      </c>
      <c r="AP89" s="201">
        <v>104.57</v>
      </c>
      <c r="AQ89" s="201">
        <v>38.22</v>
      </c>
      <c r="AR89" s="201">
        <v>0</v>
      </c>
      <c r="AS89" s="201">
        <v>6.75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493.92</v>
      </c>
      <c r="L90" s="201">
        <v>17.45</v>
      </c>
      <c r="M90" s="201">
        <v>63.84</v>
      </c>
      <c r="N90" s="201">
        <v>52.9</v>
      </c>
      <c r="O90" s="201">
        <v>73.94</v>
      </c>
      <c r="P90" s="201">
        <v>25.59</v>
      </c>
      <c r="Q90" s="201">
        <v>8.93</v>
      </c>
      <c r="R90" s="201">
        <v>18.86</v>
      </c>
      <c r="S90" s="201">
        <v>11.76</v>
      </c>
      <c r="T90" s="201">
        <v>1.42</v>
      </c>
      <c r="U90" s="201">
        <v>49.93</v>
      </c>
      <c r="V90" s="201">
        <v>6.06</v>
      </c>
      <c r="W90" s="201">
        <v>13.63</v>
      </c>
      <c r="X90" s="201">
        <v>62.82</v>
      </c>
      <c r="Y90" s="201">
        <v>0</v>
      </c>
      <c r="Z90">
        <v>0</v>
      </c>
      <c r="AA90" s="201">
        <v>14.02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189.6</v>
      </c>
      <c r="AL90" s="201">
        <v>0</v>
      </c>
      <c r="AM90" s="201">
        <v>0</v>
      </c>
      <c r="AN90" s="201">
        <v>0</v>
      </c>
      <c r="AO90">
        <v>0</v>
      </c>
      <c r="AP90" s="201">
        <v>104.57</v>
      </c>
      <c r="AQ90" s="201">
        <v>38.22</v>
      </c>
      <c r="AR90" s="201">
        <v>0</v>
      </c>
      <c r="AS90" s="201">
        <v>6.75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493.92</v>
      </c>
      <c r="L91" s="201">
        <v>17.45</v>
      </c>
      <c r="M91" s="201">
        <v>63.84</v>
      </c>
      <c r="N91" s="201">
        <v>52.9</v>
      </c>
      <c r="O91" s="201">
        <v>73.94</v>
      </c>
      <c r="P91" s="201">
        <v>25.59</v>
      </c>
      <c r="Q91" s="201">
        <v>8.93</v>
      </c>
      <c r="R91" s="201">
        <v>18.86</v>
      </c>
      <c r="S91" s="201">
        <v>11.76</v>
      </c>
      <c r="T91" s="201">
        <v>1.42</v>
      </c>
      <c r="U91" s="201">
        <v>49.93</v>
      </c>
      <c r="V91" s="201">
        <v>6.06</v>
      </c>
      <c r="W91" s="201">
        <v>13.63</v>
      </c>
      <c r="X91" s="201">
        <v>62.82</v>
      </c>
      <c r="Y91" s="201">
        <v>0</v>
      </c>
      <c r="Z91">
        <v>0</v>
      </c>
      <c r="AA91" s="201">
        <v>14.02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189.6</v>
      </c>
      <c r="AL91" s="201">
        <v>0</v>
      </c>
      <c r="AM91" s="201">
        <v>0</v>
      </c>
      <c r="AN91" s="201">
        <v>0</v>
      </c>
      <c r="AO91">
        <v>0</v>
      </c>
      <c r="AP91" s="201">
        <v>104.57</v>
      </c>
      <c r="AQ91" s="201">
        <v>38.22</v>
      </c>
      <c r="AR91" s="201">
        <v>0</v>
      </c>
      <c r="AS91" s="201">
        <v>6.75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493.92</v>
      </c>
      <c r="L92" s="201">
        <v>17.45</v>
      </c>
      <c r="M92" s="201">
        <v>63.84</v>
      </c>
      <c r="N92" s="201">
        <v>52.9</v>
      </c>
      <c r="O92" s="201">
        <v>73.94</v>
      </c>
      <c r="P92" s="201">
        <v>25.59</v>
      </c>
      <c r="Q92" s="201">
        <v>8.93</v>
      </c>
      <c r="R92" s="201">
        <v>18.86</v>
      </c>
      <c r="S92" s="201">
        <v>11.76</v>
      </c>
      <c r="T92" s="201">
        <v>1.42</v>
      </c>
      <c r="U92" s="201">
        <v>49.93</v>
      </c>
      <c r="V92" s="201">
        <v>6.06</v>
      </c>
      <c r="W92" s="201">
        <v>13.63</v>
      </c>
      <c r="X92" s="201">
        <v>62.82</v>
      </c>
      <c r="Y92" s="201">
        <v>0</v>
      </c>
      <c r="Z92">
        <v>0</v>
      </c>
      <c r="AA92" s="201">
        <v>14.02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189.6</v>
      </c>
      <c r="AL92" s="201">
        <v>0</v>
      </c>
      <c r="AM92" s="201">
        <v>0</v>
      </c>
      <c r="AN92" s="201">
        <v>0</v>
      </c>
      <c r="AO92">
        <v>0</v>
      </c>
      <c r="AP92" s="201">
        <v>104.57</v>
      </c>
      <c r="AQ92" s="201">
        <v>38.22</v>
      </c>
      <c r="AR92" s="201">
        <v>0</v>
      </c>
      <c r="AS92" s="201">
        <v>6.75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493.92</v>
      </c>
      <c r="L93" s="201">
        <v>17.45</v>
      </c>
      <c r="M93" s="201">
        <v>63.84</v>
      </c>
      <c r="N93" s="201">
        <v>52.9</v>
      </c>
      <c r="O93" s="201">
        <v>73.94</v>
      </c>
      <c r="P93" s="201">
        <v>25.59</v>
      </c>
      <c r="Q93" s="201">
        <v>8.93</v>
      </c>
      <c r="R93" s="201">
        <v>18.86</v>
      </c>
      <c r="S93" s="201">
        <v>11.76</v>
      </c>
      <c r="T93" s="201">
        <v>1.42</v>
      </c>
      <c r="U93" s="201">
        <v>49.93</v>
      </c>
      <c r="V93" s="201">
        <v>6.06</v>
      </c>
      <c r="W93" s="201">
        <v>13.63</v>
      </c>
      <c r="X93" s="201">
        <v>62.82</v>
      </c>
      <c r="Y93" s="201">
        <v>0</v>
      </c>
      <c r="Z93">
        <v>0</v>
      </c>
      <c r="AA93" s="201">
        <v>14.02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189.6</v>
      </c>
      <c r="AL93" s="201">
        <v>0</v>
      </c>
      <c r="AM93" s="201">
        <v>0</v>
      </c>
      <c r="AN93" s="201">
        <v>0</v>
      </c>
      <c r="AO93">
        <v>0</v>
      </c>
      <c r="AP93" s="201">
        <v>104.57</v>
      </c>
      <c r="AQ93" s="201">
        <v>38.22</v>
      </c>
      <c r="AR93" s="201">
        <v>0</v>
      </c>
      <c r="AS93" s="201">
        <v>6.75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493.92</v>
      </c>
      <c r="L94" s="201">
        <v>17.45</v>
      </c>
      <c r="M94" s="201">
        <v>63.84</v>
      </c>
      <c r="N94" s="201">
        <v>52.9</v>
      </c>
      <c r="O94" s="201">
        <v>73.94</v>
      </c>
      <c r="P94" s="201">
        <v>25.59</v>
      </c>
      <c r="Q94" s="201">
        <v>8.93</v>
      </c>
      <c r="R94" s="201">
        <v>18.86</v>
      </c>
      <c r="S94" s="201">
        <v>11.76</v>
      </c>
      <c r="T94" s="201">
        <v>1.42</v>
      </c>
      <c r="U94" s="201">
        <v>49.93</v>
      </c>
      <c r="V94" s="201">
        <v>6.06</v>
      </c>
      <c r="W94" s="201">
        <v>13.63</v>
      </c>
      <c r="X94" s="201">
        <v>62.82</v>
      </c>
      <c r="Y94" s="201">
        <v>0</v>
      </c>
      <c r="Z94">
        <v>0</v>
      </c>
      <c r="AA94" s="201">
        <v>14.02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189.6</v>
      </c>
      <c r="AL94" s="201">
        <v>0</v>
      </c>
      <c r="AM94" s="201">
        <v>0</v>
      </c>
      <c r="AN94" s="201">
        <v>0</v>
      </c>
      <c r="AO94">
        <v>0</v>
      </c>
      <c r="AP94" s="201">
        <v>104.57</v>
      </c>
      <c r="AQ94" s="201">
        <v>38.22</v>
      </c>
      <c r="AR94" s="201">
        <v>0</v>
      </c>
      <c r="AS94" s="201">
        <v>6.75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493.92</v>
      </c>
      <c r="L95" s="201">
        <v>17.45</v>
      </c>
      <c r="M95" s="201">
        <v>63.84</v>
      </c>
      <c r="N95" s="201">
        <v>52.9</v>
      </c>
      <c r="O95" s="201">
        <v>73.94</v>
      </c>
      <c r="P95" s="201">
        <v>25.59</v>
      </c>
      <c r="Q95" s="201">
        <v>8.93</v>
      </c>
      <c r="R95" s="201">
        <v>18.86</v>
      </c>
      <c r="S95" s="201">
        <v>11.76</v>
      </c>
      <c r="T95" s="201">
        <v>1.42</v>
      </c>
      <c r="U95" s="201">
        <v>49.93</v>
      </c>
      <c r="V95" s="201">
        <v>6.06</v>
      </c>
      <c r="W95" s="201">
        <v>13.63</v>
      </c>
      <c r="X95" s="201">
        <v>62.82</v>
      </c>
      <c r="Y95" s="201">
        <v>0</v>
      </c>
      <c r="Z95">
        <v>0</v>
      </c>
      <c r="AA95" s="201">
        <v>14.02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189.6</v>
      </c>
      <c r="AL95" s="201">
        <v>0</v>
      </c>
      <c r="AM95" s="201">
        <v>0</v>
      </c>
      <c r="AN95" s="201">
        <v>0</v>
      </c>
      <c r="AO95">
        <v>0</v>
      </c>
      <c r="AP95" s="201">
        <v>104.57</v>
      </c>
      <c r="AQ95" s="201">
        <v>38.22</v>
      </c>
      <c r="AR95" s="201">
        <v>0</v>
      </c>
      <c r="AS95" s="201">
        <v>6.75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493.92</v>
      </c>
      <c r="L96" s="201">
        <v>17.45</v>
      </c>
      <c r="M96" s="201">
        <v>63.84</v>
      </c>
      <c r="N96" s="201">
        <v>52.9</v>
      </c>
      <c r="O96" s="201">
        <v>73.94</v>
      </c>
      <c r="P96" s="201">
        <v>25.59</v>
      </c>
      <c r="Q96" s="201">
        <v>8.93</v>
      </c>
      <c r="R96" s="201">
        <v>18.86</v>
      </c>
      <c r="S96" s="201">
        <v>11.76</v>
      </c>
      <c r="T96" s="201">
        <v>1.42</v>
      </c>
      <c r="U96" s="201">
        <v>49.93</v>
      </c>
      <c r="V96" s="201">
        <v>6.06</v>
      </c>
      <c r="W96" s="201">
        <v>13.63</v>
      </c>
      <c r="X96" s="201">
        <v>62.82</v>
      </c>
      <c r="Y96" s="201">
        <v>0</v>
      </c>
      <c r="Z96">
        <v>0</v>
      </c>
      <c r="AA96" s="201">
        <v>14.02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189.6</v>
      </c>
      <c r="AL96" s="201">
        <v>0</v>
      </c>
      <c r="AM96" s="201">
        <v>0</v>
      </c>
      <c r="AN96" s="201">
        <v>0</v>
      </c>
      <c r="AO96">
        <v>0</v>
      </c>
      <c r="AP96" s="201">
        <v>104.57</v>
      </c>
      <c r="AQ96" s="201">
        <v>38.22</v>
      </c>
      <c r="AR96" s="201">
        <v>0</v>
      </c>
      <c r="AS96" s="201">
        <v>6.75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493.92</v>
      </c>
      <c r="L97" s="201">
        <v>17.45</v>
      </c>
      <c r="M97" s="201">
        <v>63.84</v>
      </c>
      <c r="N97" s="201">
        <v>52.9</v>
      </c>
      <c r="O97" s="201">
        <v>73.94</v>
      </c>
      <c r="P97" s="201">
        <v>25.59</v>
      </c>
      <c r="Q97" s="201">
        <v>8.93</v>
      </c>
      <c r="R97" s="201">
        <v>18.86</v>
      </c>
      <c r="S97" s="201">
        <v>11.76</v>
      </c>
      <c r="T97" s="201">
        <v>1.42</v>
      </c>
      <c r="U97" s="201">
        <v>49.93</v>
      </c>
      <c r="V97" s="201">
        <v>6.06</v>
      </c>
      <c r="W97" s="201">
        <v>13.63</v>
      </c>
      <c r="X97" s="201">
        <v>62.82</v>
      </c>
      <c r="Y97" s="201">
        <v>0</v>
      </c>
      <c r="Z97">
        <v>0</v>
      </c>
      <c r="AA97" s="201">
        <v>14.02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189.6</v>
      </c>
      <c r="AL97" s="201">
        <v>0</v>
      </c>
      <c r="AM97" s="201">
        <v>0</v>
      </c>
      <c r="AN97" s="201">
        <v>0</v>
      </c>
      <c r="AO97">
        <v>0</v>
      </c>
      <c r="AP97" s="201">
        <v>104.57</v>
      </c>
      <c r="AQ97" s="201">
        <v>38.22</v>
      </c>
      <c r="AR97" s="201">
        <v>0</v>
      </c>
      <c r="AS97" s="201">
        <v>6.75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493.92</v>
      </c>
      <c r="L98" s="201">
        <v>17.45</v>
      </c>
      <c r="M98" s="201">
        <v>63.84</v>
      </c>
      <c r="N98" s="201">
        <v>52.9</v>
      </c>
      <c r="O98" s="201">
        <v>73.94</v>
      </c>
      <c r="P98" s="201">
        <v>25.59</v>
      </c>
      <c r="Q98" s="201">
        <v>8.93</v>
      </c>
      <c r="R98" s="201">
        <v>18.86</v>
      </c>
      <c r="S98" s="201">
        <v>11.76</v>
      </c>
      <c r="T98" s="201">
        <v>1.42</v>
      </c>
      <c r="U98" s="201">
        <v>49.93</v>
      </c>
      <c r="V98" s="201">
        <v>6.06</v>
      </c>
      <c r="W98" s="201">
        <v>13.63</v>
      </c>
      <c r="X98" s="201">
        <v>62.82</v>
      </c>
      <c r="Y98" s="201">
        <v>0</v>
      </c>
      <c r="Z98">
        <v>0</v>
      </c>
      <c r="AA98" s="201">
        <v>14.02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189.6</v>
      </c>
      <c r="AL98" s="201">
        <v>0</v>
      </c>
      <c r="AM98" s="201">
        <v>0</v>
      </c>
      <c r="AN98" s="201">
        <v>0</v>
      </c>
      <c r="AO98">
        <v>0</v>
      </c>
      <c r="AP98" s="201">
        <v>104.57</v>
      </c>
      <c r="AQ98" s="201">
        <v>38.22</v>
      </c>
      <c r="AR98" s="201">
        <v>0</v>
      </c>
      <c r="AS98" s="201">
        <v>6.75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8.1625025000000004</v>
      </c>
      <c r="L99">
        <f t="shared" si="0"/>
        <v>0.27894750000000001</v>
      </c>
      <c r="M99">
        <f t="shared" si="0"/>
        <v>1.4352850000000019</v>
      </c>
      <c r="N99">
        <f t="shared" si="0"/>
        <v>1.1881875</v>
      </c>
      <c r="O99">
        <f t="shared" si="0"/>
        <v>1.6913499999999966</v>
      </c>
      <c r="P99">
        <f t="shared" si="0"/>
        <v>0.57383999999999968</v>
      </c>
      <c r="Q99">
        <f t="shared" si="0"/>
        <v>0.1756474999999999</v>
      </c>
      <c r="R99">
        <f t="shared" si="0"/>
        <v>0.35671499999999945</v>
      </c>
      <c r="S99">
        <f t="shared" si="0"/>
        <v>0.22226249999999978</v>
      </c>
      <c r="T99">
        <f t="shared" si="0"/>
        <v>2.7942500000000006E-2</v>
      </c>
      <c r="U99">
        <f t="shared" si="0"/>
        <v>1.1934699999999994</v>
      </c>
      <c r="V99">
        <f t="shared" si="0"/>
        <v>0.11655250000000004</v>
      </c>
      <c r="W99">
        <f t="shared" si="0"/>
        <v>0.26358750000000025</v>
      </c>
      <c r="X99">
        <f t="shared" si="0"/>
        <v>1.2057200000000003</v>
      </c>
      <c r="Y99">
        <f t="shared" si="0"/>
        <v>0</v>
      </c>
      <c r="Z99">
        <f t="shared" si="0"/>
        <v>0</v>
      </c>
      <c r="AA99">
        <f t="shared" si="0"/>
        <v>0.34359999999999968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0.98268999999999995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2.946239999999996</v>
      </c>
      <c r="AJ99">
        <f t="shared" si="0"/>
        <v>0</v>
      </c>
      <c r="AK99">
        <f t="shared" si="0"/>
        <v>5.6999250000000004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2.1054874999999997</v>
      </c>
      <c r="AQ99">
        <f t="shared" ref="AQ99:AT99" si="1">SUM(AQ3:AQ98)/4000</f>
        <v>0.73491249999999864</v>
      </c>
      <c r="AR99">
        <f t="shared" si="1"/>
        <v>0.5084725000000001</v>
      </c>
      <c r="AS99">
        <f t="shared" si="1"/>
        <v>0.12805250000000012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4.744500000000005E-2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158.31</v>
      </c>
      <c r="L3" s="201">
        <v>63.05</v>
      </c>
      <c r="M3" s="201">
        <v>0</v>
      </c>
      <c r="N3" s="201">
        <v>29.09</v>
      </c>
      <c r="O3" s="201">
        <v>48.86</v>
      </c>
      <c r="P3" s="201">
        <v>54.5</v>
      </c>
      <c r="Q3" s="201">
        <v>5.03</v>
      </c>
      <c r="R3" s="201">
        <v>10.26</v>
      </c>
      <c r="S3" s="201">
        <v>6.47</v>
      </c>
      <c r="T3" s="201">
        <v>0</v>
      </c>
      <c r="U3" s="201">
        <v>233.02</v>
      </c>
      <c r="V3" s="201">
        <v>3.5</v>
      </c>
      <c r="W3" s="201">
        <v>7.88</v>
      </c>
      <c r="X3" s="201">
        <v>36.340000000000003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28</v>
      </c>
      <c r="AL3" s="201">
        <v>0</v>
      </c>
      <c r="AM3" s="201">
        <v>0</v>
      </c>
      <c r="AN3" s="201">
        <v>0</v>
      </c>
      <c r="AO3">
        <v>0</v>
      </c>
      <c r="AP3" s="201">
        <v>68.41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158.31</v>
      </c>
      <c r="L4" s="201">
        <v>63.05</v>
      </c>
      <c r="M4" s="201">
        <v>0</v>
      </c>
      <c r="N4" s="201">
        <v>29.09</v>
      </c>
      <c r="O4" s="201">
        <v>48.86</v>
      </c>
      <c r="P4" s="201">
        <v>54.5</v>
      </c>
      <c r="Q4" s="201">
        <v>5.03</v>
      </c>
      <c r="R4" s="201">
        <v>10.26</v>
      </c>
      <c r="S4" s="201">
        <v>6.47</v>
      </c>
      <c r="T4" s="201">
        <v>0</v>
      </c>
      <c r="U4" s="201">
        <v>233.02</v>
      </c>
      <c r="V4" s="201">
        <v>3.5</v>
      </c>
      <c r="W4" s="201">
        <v>7.88</v>
      </c>
      <c r="X4" s="201">
        <v>36.340000000000003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28</v>
      </c>
      <c r="AL4" s="201">
        <v>0</v>
      </c>
      <c r="AM4" s="201">
        <v>0</v>
      </c>
      <c r="AN4" s="201">
        <v>0</v>
      </c>
      <c r="AO4">
        <v>0</v>
      </c>
      <c r="AP4" s="201">
        <v>68.41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158.31</v>
      </c>
      <c r="L5" s="201">
        <v>63.05</v>
      </c>
      <c r="M5" s="201">
        <v>0</v>
      </c>
      <c r="N5" s="201">
        <v>29.09</v>
      </c>
      <c r="O5" s="201">
        <v>48.86</v>
      </c>
      <c r="P5" s="201">
        <v>54.5</v>
      </c>
      <c r="Q5" s="201">
        <v>5.03</v>
      </c>
      <c r="R5" s="201">
        <v>10.26</v>
      </c>
      <c r="S5" s="201">
        <v>6.47</v>
      </c>
      <c r="T5" s="201">
        <v>0</v>
      </c>
      <c r="U5" s="201">
        <v>233.02</v>
      </c>
      <c r="V5" s="201">
        <v>3.5</v>
      </c>
      <c r="W5" s="201">
        <v>7.88</v>
      </c>
      <c r="X5" s="201">
        <v>36.340000000000003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28</v>
      </c>
      <c r="AL5" s="201">
        <v>0</v>
      </c>
      <c r="AM5" s="201">
        <v>0</v>
      </c>
      <c r="AN5" s="201">
        <v>0</v>
      </c>
      <c r="AO5">
        <v>0</v>
      </c>
      <c r="AP5" s="201">
        <v>68.41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158.31</v>
      </c>
      <c r="L6" s="201">
        <v>63.05</v>
      </c>
      <c r="M6" s="201">
        <v>0</v>
      </c>
      <c r="N6" s="201">
        <v>29.09</v>
      </c>
      <c r="O6" s="201">
        <v>48.86</v>
      </c>
      <c r="P6" s="201">
        <v>54.5</v>
      </c>
      <c r="Q6" s="201">
        <v>5.03</v>
      </c>
      <c r="R6" s="201">
        <v>10.26</v>
      </c>
      <c r="S6" s="201">
        <v>6.47</v>
      </c>
      <c r="T6" s="201">
        <v>0</v>
      </c>
      <c r="U6" s="201">
        <v>233.02</v>
      </c>
      <c r="V6" s="201">
        <v>3.5</v>
      </c>
      <c r="W6" s="201">
        <v>7.88</v>
      </c>
      <c r="X6" s="201">
        <v>36.340000000000003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28</v>
      </c>
      <c r="AL6" s="201">
        <v>0</v>
      </c>
      <c r="AM6" s="201">
        <v>0</v>
      </c>
      <c r="AN6" s="201">
        <v>0</v>
      </c>
      <c r="AO6">
        <v>0</v>
      </c>
      <c r="AP6" s="201">
        <v>68.41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158.31</v>
      </c>
      <c r="L7" s="201">
        <v>63.05</v>
      </c>
      <c r="M7" s="201">
        <v>0</v>
      </c>
      <c r="N7" s="201">
        <v>29.09</v>
      </c>
      <c r="O7" s="201">
        <v>48.86</v>
      </c>
      <c r="P7" s="201">
        <v>54.5</v>
      </c>
      <c r="Q7" s="201">
        <v>5.03</v>
      </c>
      <c r="R7" s="201">
        <v>10.26</v>
      </c>
      <c r="S7" s="201">
        <v>6.47</v>
      </c>
      <c r="T7" s="201">
        <v>0</v>
      </c>
      <c r="U7" s="201">
        <v>233.02</v>
      </c>
      <c r="V7" s="201">
        <v>3.5</v>
      </c>
      <c r="W7" s="201">
        <v>7.88</v>
      </c>
      <c r="X7" s="201">
        <v>36.340000000000003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28</v>
      </c>
      <c r="AL7" s="201">
        <v>0</v>
      </c>
      <c r="AM7" s="201">
        <v>0</v>
      </c>
      <c r="AN7" s="201">
        <v>0</v>
      </c>
      <c r="AO7">
        <v>0</v>
      </c>
      <c r="AP7" s="201">
        <v>68.41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158.31</v>
      </c>
      <c r="L8" s="201">
        <v>63.05</v>
      </c>
      <c r="M8" s="201">
        <v>0</v>
      </c>
      <c r="N8" s="201">
        <v>29.09</v>
      </c>
      <c r="O8" s="201">
        <v>48.86</v>
      </c>
      <c r="P8" s="201">
        <v>54.5</v>
      </c>
      <c r="Q8" s="201">
        <v>5.03</v>
      </c>
      <c r="R8" s="201">
        <v>10.26</v>
      </c>
      <c r="S8" s="201">
        <v>6.47</v>
      </c>
      <c r="T8" s="201">
        <v>0</v>
      </c>
      <c r="U8" s="201">
        <v>233.02</v>
      </c>
      <c r="V8" s="201">
        <v>3.5</v>
      </c>
      <c r="W8" s="201">
        <v>7.88</v>
      </c>
      <c r="X8" s="201">
        <v>36.340000000000003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28</v>
      </c>
      <c r="AL8" s="201">
        <v>0</v>
      </c>
      <c r="AM8" s="201">
        <v>0</v>
      </c>
      <c r="AN8" s="201">
        <v>0</v>
      </c>
      <c r="AO8">
        <v>0</v>
      </c>
      <c r="AP8" s="201">
        <v>68.41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158.31</v>
      </c>
      <c r="L9" s="201">
        <v>63.05</v>
      </c>
      <c r="M9" s="201">
        <v>0</v>
      </c>
      <c r="N9" s="201">
        <v>29.09</v>
      </c>
      <c r="O9" s="201">
        <v>48.86</v>
      </c>
      <c r="P9" s="201">
        <v>54.5</v>
      </c>
      <c r="Q9" s="201">
        <v>5.03</v>
      </c>
      <c r="R9" s="201">
        <v>10.26</v>
      </c>
      <c r="S9" s="201">
        <v>6.47</v>
      </c>
      <c r="T9" s="201">
        <v>0</v>
      </c>
      <c r="U9" s="201">
        <v>233.02</v>
      </c>
      <c r="V9" s="201">
        <v>3.5</v>
      </c>
      <c r="W9" s="201">
        <v>7.88</v>
      </c>
      <c r="X9" s="201">
        <v>36.340000000000003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28</v>
      </c>
      <c r="AL9" s="201">
        <v>0</v>
      </c>
      <c r="AM9" s="201">
        <v>0</v>
      </c>
      <c r="AN9" s="201">
        <v>0</v>
      </c>
      <c r="AO9">
        <v>0</v>
      </c>
      <c r="AP9" s="201">
        <v>68.41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158.31</v>
      </c>
      <c r="L10" s="201">
        <v>63.05</v>
      </c>
      <c r="M10" s="201">
        <v>0</v>
      </c>
      <c r="N10" s="201">
        <v>29.09</v>
      </c>
      <c r="O10" s="201">
        <v>48.86</v>
      </c>
      <c r="P10" s="201">
        <v>54.5</v>
      </c>
      <c r="Q10" s="201">
        <v>5.03</v>
      </c>
      <c r="R10" s="201">
        <v>10.26</v>
      </c>
      <c r="S10" s="201">
        <v>6.47</v>
      </c>
      <c r="T10" s="201">
        <v>0</v>
      </c>
      <c r="U10" s="201">
        <v>233.02</v>
      </c>
      <c r="V10" s="201">
        <v>3.5</v>
      </c>
      <c r="W10" s="201">
        <v>7.88</v>
      </c>
      <c r="X10" s="201">
        <v>36.340000000000003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28</v>
      </c>
      <c r="AL10" s="201">
        <v>0</v>
      </c>
      <c r="AM10" s="201">
        <v>0</v>
      </c>
      <c r="AN10" s="201">
        <v>0</v>
      </c>
      <c r="AO10">
        <v>0</v>
      </c>
      <c r="AP10" s="201">
        <v>68.41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158.31</v>
      </c>
      <c r="L11" s="201">
        <v>63.05</v>
      </c>
      <c r="M11" s="201">
        <v>0</v>
      </c>
      <c r="N11" s="201">
        <v>29.09</v>
      </c>
      <c r="O11" s="201">
        <v>48.86</v>
      </c>
      <c r="P11" s="201">
        <v>54.5</v>
      </c>
      <c r="Q11" s="201">
        <v>5.04</v>
      </c>
      <c r="R11" s="201">
        <v>10.26</v>
      </c>
      <c r="S11" s="201">
        <v>6.47</v>
      </c>
      <c r="T11" s="201">
        <v>0</v>
      </c>
      <c r="U11" s="201">
        <v>233.02</v>
      </c>
      <c r="V11" s="201">
        <v>3.5</v>
      </c>
      <c r="W11" s="201">
        <v>7.88</v>
      </c>
      <c r="X11" s="201">
        <v>36.340000000000003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>
        <v>0</v>
      </c>
      <c r="AP11" s="201">
        <v>68.41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158.36000000000001</v>
      </c>
      <c r="L12" s="201">
        <v>33.76</v>
      </c>
      <c r="M12" s="201">
        <v>0</v>
      </c>
      <c r="N12" s="201">
        <v>29.09</v>
      </c>
      <c r="O12" s="201">
        <v>48.86</v>
      </c>
      <c r="P12" s="201">
        <v>54.5</v>
      </c>
      <c r="Q12" s="201">
        <v>5.04</v>
      </c>
      <c r="R12" s="201">
        <v>10.26</v>
      </c>
      <c r="S12" s="201">
        <v>6.47</v>
      </c>
      <c r="T12" s="201">
        <v>0</v>
      </c>
      <c r="U12" s="201">
        <v>233.02</v>
      </c>
      <c r="V12" s="201">
        <v>3.5</v>
      </c>
      <c r="W12" s="201">
        <v>7.88</v>
      </c>
      <c r="X12" s="201">
        <v>36.340000000000003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>
        <v>0</v>
      </c>
      <c r="AP12" s="201">
        <v>68.41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86.81</v>
      </c>
      <c r="L13" s="201">
        <v>33.76</v>
      </c>
      <c r="M13" s="201">
        <v>0</v>
      </c>
      <c r="N13" s="201">
        <v>29.09</v>
      </c>
      <c r="O13" s="201">
        <v>48.86</v>
      </c>
      <c r="P13" s="201">
        <v>54.5</v>
      </c>
      <c r="Q13" s="201">
        <v>5.15</v>
      </c>
      <c r="R13" s="201">
        <v>9.9</v>
      </c>
      <c r="S13" s="201">
        <v>6.24</v>
      </c>
      <c r="T13" s="201">
        <v>0</v>
      </c>
      <c r="U13" s="201">
        <v>233.02</v>
      </c>
      <c r="V13" s="201">
        <v>3.5</v>
      </c>
      <c r="W13" s="201">
        <v>7.88</v>
      </c>
      <c r="X13" s="201">
        <v>36.340000000000003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>
        <v>0</v>
      </c>
      <c r="AP13" s="201">
        <v>68.41</v>
      </c>
      <c r="AQ13" s="201">
        <v>21.51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86.81</v>
      </c>
      <c r="L14" s="201">
        <v>33.76</v>
      </c>
      <c r="M14" s="201">
        <v>0</v>
      </c>
      <c r="N14" s="201">
        <v>29.09</v>
      </c>
      <c r="O14" s="201">
        <v>48.86</v>
      </c>
      <c r="P14" s="201">
        <v>54.5</v>
      </c>
      <c r="Q14" s="201">
        <v>5.15</v>
      </c>
      <c r="R14" s="201">
        <v>9.9</v>
      </c>
      <c r="S14" s="201">
        <v>6.24</v>
      </c>
      <c r="T14" s="201">
        <v>0</v>
      </c>
      <c r="U14" s="201">
        <v>233.02</v>
      </c>
      <c r="V14" s="201">
        <v>3.5</v>
      </c>
      <c r="W14" s="201">
        <v>7.88</v>
      </c>
      <c r="X14" s="201">
        <v>36.340000000000003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>
        <v>0</v>
      </c>
      <c r="AP14" s="201">
        <v>68.41</v>
      </c>
      <c r="AQ14" s="201">
        <v>21.51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86.81</v>
      </c>
      <c r="L15" s="201">
        <v>24.49</v>
      </c>
      <c r="M15" s="201">
        <v>0</v>
      </c>
      <c r="N15" s="201">
        <v>29.09</v>
      </c>
      <c r="O15" s="201">
        <v>48.86</v>
      </c>
      <c r="P15" s="201">
        <v>54.5</v>
      </c>
      <c r="Q15" s="201">
        <v>2.89</v>
      </c>
      <c r="R15" s="201">
        <v>5.79</v>
      </c>
      <c r="S15" s="201">
        <v>3.86</v>
      </c>
      <c r="T15" s="201">
        <v>0</v>
      </c>
      <c r="U15" s="201">
        <v>233.02</v>
      </c>
      <c r="V15" s="201">
        <v>3.5</v>
      </c>
      <c r="W15" s="201">
        <v>7.88</v>
      </c>
      <c r="X15" s="201">
        <v>36.340000000000003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>
        <v>0</v>
      </c>
      <c r="AP15" s="201">
        <v>68.41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86.81</v>
      </c>
      <c r="L16" s="201">
        <v>33.76</v>
      </c>
      <c r="M16" s="201">
        <v>0</v>
      </c>
      <c r="N16" s="201">
        <v>29.09</v>
      </c>
      <c r="O16" s="201">
        <v>48.86</v>
      </c>
      <c r="P16" s="201">
        <v>54.5</v>
      </c>
      <c r="Q16" s="201">
        <v>2.89</v>
      </c>
      <c r="R16" s="201">
        <v>5.79</v>
      </c>
      <c r="S16" s="201">
        <v>3.86</v>
      </c>
      <c r="T16" s="201">
        <v>0</v>
      </c>
      <c r="U16" s="201">
        <v>233.02</v>
      </c>
      <c r="V16" s="201">
        <v>3.5</v>
      </c>
      <c r="W16" s="201">
        <v>7.88</v>
      </c>
      <c r="X16" s="201">
        <v>36.340000000000003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>
        <v>0</v>
      </c>
      <c r="AP16" s="201">
        <v>68.41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86.81</v>
      </c>
      <c r="L17" s="201">
        <v>35</v>
      </c>
      <c r="M17" s="201">
        <v>0</v>
      </c>
      <c r="N17" s="201">
        <v>29.09</v>
      </c>
      <c r="O17" s="201">
        <v>48.86</v>
      </c>
      <c r="P17" s="201">
        <v>54.5</v>
      </c>
      <c r="Q17" s="201">
        <v>2.89</v>
      </c>
      <c r="R17" s="201">
        <v>5.79</v>
      </c>
      <c r="S17" s="201">
        <v>3.86</v>
      </c>
      <c r="T17" s="201">
        <v>0</v>
      </c>
      <c r="U17" s="201">
        <v>233.02</v>
      </c>
      <c r="V17" s="201">
        <v>3.5</v>
      </c>
      <c r="W17" s="201">
        <v>7.88</v>
      </c>
      <c r="X17" s="201">
        <v>36.340000000000003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>
        <v>0</v>
      </c>
      <c r="AP17" s="201">
        <v>68.41</v>
      </c>
      <c r="AQ17" s="201">
        <v>11.58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86.81</v>
      </c>
      <c r="L18" s="201">
        <v>33.76</v>
      </c>
      <c r="M18" s="201">
        <v>0</v>
      </c>
      <c r="N18" s="201">
        <v>29.09</v>
      </c>
      <c r="O18" s="201">
        <v>48.86</v>
      </c>
      <c r="P18" s="201">
        <v>54.5</v>
      </c>
      <c r="Q18" s="201">
        <v>2.89</v>
      </c>
      <c r="R18" s="201">
        <v>5.79</v>
      </c>
      <c r="S18" s="201">
        <v>3.86</v>
      </c>
      <c r="T18" s="201">
        <v>0</v>
      </c>
      <c r="U18" s="201">
        <v>233.02</v>
      </c>
      <c r="V18" s="201">
        <v>3.5</v>
      </c>
      <c r="W18" s="201">
        <v>7.88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>
        <v>0</v>
      </c>
      <c r="AP18" s="201">
        <v>68.41</v>
      </c>
      <c r="AQ18" s="201">
        <v>11.58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86.81</v>
      </c>
      <c r="L19" s="201">
        <v>32.33</v>
      </c>
      <c r="M19" s="201">
        <v>0</v>
      </c>
      <c r="N19" s="201">
        <v>29.09</v>
      </c>
      <c r="O19" s="201">
        <v>48.86</v>
      </c>
      <c r="P19" s="201">
        <v>54.5</v>
      </c>
      <c r="Q19" s="201">
        <v>2.89</v>
      </c>
      <c r="R19" s="201">
        <v>5.79</v>
      </c>
      <c r="S19" s="201">
        <v>3.86</v>
      </c>
      <c r="T19" s="201">
        <v>0</v>
      </c>
      <c r="U19" s="201">
        <v>233.02</v>
      </c>
      <c r="V19" s="201">
        <v>3.5</v>
      </c>
      <c r="W19" s="201">
        <v>7.88</v>
      </c>
      <c r="X19" s="201">
        <v>36.340000000000003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>
        <v>0</v>
      </c>
      <c r="AP19" s="201">
        <v>68.41</v>
      </c>
      <c r="AQ19" s="201">
        <v>11.58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86.81</v>
      </c>
      <c r="L20" s="201">
        <v>33.76</v>
      </c>
      <c r="M20" s="201">
        <v>0</v>
      </c>
      <c r="N20" s="201">
        <v>29.09</v>
      </c>
      <c r="O20" s="201">
        <v>48.86</v>
      </c>
      <c r="P20" s="201">
        <v>54.5</v>
      </c>
      <c r="Q20" s="201">
        <v>2.89</v>
      </c>
      <c r="R20" s="201">
        <v>5.79</v>
      </c>
      <c r="S20" s="201">
        <v>3.86</v>
      </c>
      <c r="T20" s="201">
        <v>0</v>
      </c>
      <c r="U20" s="201">
        <v>233.02</v>
      </c>
      <c r="V20" s="201">
        <v>3.5</v>
      </c>
      <c r="W20" s="201">
        <v>7.88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>
        <v>0</v>
      </c>
      <c r="AP20" s="201">
        <v>68.41</v>
      </c>
      <c r="AQ20" s="201">
        <v>11.58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86.81</v>
      </c>
      <c r="L21" s="201">
        <v>33.76</v>
      </c>
      <c r="M21" s="201">
        <v>0</v>
      </c>
      <c r="N21" s="201">
        <v>29.09</v>
      </c>
      <c r="O21" s="201">
        <v>48.86</v>
      </c>
      <c r="P21" s="201">
        <v>54.5</v>
      </c>
      <c r="Q21" s="201">
        <v>2.89</v>
      </c>
      <c r="R21" s="201">
        <v>5.79</v>
      </c>
      <c r="S21" s="201">
        <v>3.86</v>
      </c>
      <c r="T21" s="201">
        <v>0</v>
      </c>
      <c r="U21" s="201">
        <v>233.02</v>
      </c>
      <c r="V21" s="201">
        <v>3.5</v>
      </c>
      <c r="W21" s="201">
        <v>7.88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>
        <v>0</v>
      </c>
      <c r="AP21" s="201">
        <v>68.41</v>
      </c>
      <c r="AQ21" s="201">
        <v>11.58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86.81</v>
      </c>
      <c r="L22" s="201">
        <v>33.76</v>
      </c>
      <c r="M22" s="201">
        <v>0</v>
      </c>
      <c r="N22" s="201">
        <v>29.09</v>
      </c>
      <c r="O22" s="201">
        <v>48.86</v>
      </c>
      <c r="P22" s="201">
        <v>54.5</v>
      </c>
      <c r="Q22" s="201">
        <v>2.89</v>
      </c>
      <c r="R22" s="201">
        <v>5.79</v>
      </c>
      <c r="S22" s="201">
        <v>3.86</v>
      </c>
      <c r="T22" s="201">
        <v>0</v>
      </c>
      <c r="U22" s="201">
        <v>233.02</v>
      </c>
      <c r="V22" s="201">
        <v>3.5</v>
      </c>
      <c r="W22" s="201">
        <v>7.88</v>
      </c>
      <c r="X22" s="201">
        <v>36.340000000000003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>
        <v>0</v>
      </c>
      <c r="AP22" s="201">
        <v>68.41</v>
      </c>
      <c r="AQ22" s="201">
        <v>11.58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86.81</v>
      </c>
      <c r="L23" s="201">
        <v>33.76</v>
      </c>
      <c r="M23" s="201">
        <v>0</v>
      </c>
      <c r="N23" s="201">
        <v>29.09</v>
      </c>
      <c r="O23" s="201">
        <v>48.86</v>
      </c>
      <c r="P23" s="201">
        <v>54.5</v>
      </c>
      <c r="Q23" s="201">
        <v>2.79</v>
      </c>
      <c r="R23" s="201">
        <v>5.58</v>
      </c>
      <c r="S23" s="201">
        <v>3.72</v>
      </c>
      <c r="T23" s="201">
        <v>0</v>
      </c>
      <c r="U23" s="201">
        <v>233.02</v>
      </c>
      <c r="V23" s="201">
        <v>3.5</v>
      </c>
      <c r="W23" s="201">
        <v>7.88</v>
      </c>
      <c r="X23" s="201">
        <v>36.340000000000003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32.799999999999997</v>
      </c>
      <c r="AQ23" s="201">
        <v>11.26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86.81</v>
      </c>
      <c r="L24" s="201">
        <v>33.76</v>
      </c>
      <c r="M24" s="201">
        <v>0</v>
      </c>
      <c r="N24" s="201">
        <v>29.09</v>
      </c>
      <c r="O24" s="201">
        <v>48.86</v>
      </c>
      <c r="P24" s="201">
        <v>54.5</v>
      </c>
      <c r="Q24" s="201">
        <v>2.79</v>
      </c>
      <c r="R24" s="201">
        <v>5.58</v>
      </c>
      <c r="S24" s="201">
        <v>3.72</v>
      </c>
      <c r="T24" s="201">
        <v>0</v>
      </c>
      <c r="U24" s="201">
        <v>233.02</v>
      </c>
      <c r="V24" s="201">
        <v>3.5</v>
      </c>
      <c r="W24" s="201">
        <v>7.88</v>
      </c>
      <c r="X24" s="201">
        <v>36.340000000000003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68.41</v>
      </c>
      <c r="AQ24" s="201">
        <v>11.26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86.81</v>
      </c>
      <c r="L25" s="201">
        <v>28.91</v>
      </c>
      <c r="M25" s="201">
        <v>0</v>
      </c>
      <c r="N25" s="201">
        <v>29.09</v>
      </c>
      <c r="O25" s="201">
        <v>48.86</v>
      </c>
      <c r="P25" s="201">
        <v>54.5</v>
      </c>
      <c r="Q25" s="201">
        <v>2.79</v>
      </c>
      <c r="R25" s="201">
        <v>5.58</v>
      </c>
      <c r="S25" s="201">
        <v>3.72</v>
      </c>
      <c r="T25" s="201">
        <v>0</v>
      </c>
      <c r="U25" s="201">
        <v>233.02</v>
      </c>
      <c r="V25" s="201">
        <v>3.5</v>
      </c>
      <c r="W25" s="201">
        <v>7.88</v>
      </c>
      <c r="X25" s="201">
        <v>36.340000000000003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68.41</v>
      </c>
      <c r="AQ25" s="201">
        <v>11.26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158.35</v>
      </c>
      <c r="L26" s="201">
        <v>33.76</v>
      </c>
      <c r="M26" s="201">
        <v>0</v>
      </c>
      <c r="N26" s="201">
        <v>29.09</v>
      </c>
      <c r="O26" s="201">
        <v>48.86</v>
      </c>
      <c r="P26" s="201">
        <v>54.5</v>
      </c>
      <c r="Q26" s="201">
        <v>5.34</v>
      </c>
      <c r="R26" s="201">
        <v>10.25</v>
      </c>
      <c r="S26" s="201">
        <v>6.47</v>
      </c>
      <c r="T26" s="201">
        <v>0</v>
      </c>
      <c r="U26" s="201">
        <v>233.02</v>
      </c>
      <c r="V26" s="201">
        <v>3.5</v>
      </c>
      <c r="W26" s="201">
        <v>7.88</v>
      </c>
      <c r="X26" s="201">
        <v>36.340000000000003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68.41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158.31</v>
      </c>
      <c r="L27" s="201">
        <v>63.05</v>
      </c>
      <c r="M27" s="201">
        <v>0</v>
      </c>
      <c r="N27" s="201">
        <v>29.09</v>
      </c>
      <c r="O27" s="201">
        <v>48.86</v>
      </c>
      <c r="P27" s="201">
        <v>54.5</v>
      </c>
      <c r="Q27" s="201">
        <v>5.34</v>
      </c>
      <c r="R27" s="201">
        <v>10.25</v>
      </c>
      <c r="S27" s="201">
        <v>6.47</v>
      </c>
      <c r="T27" s="201">
        <v>0</v>
      </c>
      <c r="U27" s="201">
        <v>233.02</v>
      </c>
      <c r="V27" s="201">
        <v>3.5</v>
      </c>
      <c r="W27" s="201">
        <v>7.88</v>
      </c>
      <c r="X27" s="201">
        <v>36.340000000000003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>
        <v>0</v>
      </c>
      <c r="AP27" s="201">
        <v>68.41</v>
      </c>
      <c r="AQ27" s="201">
        <v>22.1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158.31</v>
      </c>
      <c r="L28" s="201">
        <v>63.05</v>
      </c>
      <c r="M28" s="201">
        <v>0</v>
      </c>
      <c r="N28" s="201">
        <v>29.09</v>
      </c>
      <c r="O28" s="201">
        <v>48.86</v>
      </c>
      <c r="P28" s="201">
        <v>54.5</v>
      </c>
      <c r="Q28" s="201">
        <v>5.34</v>
      </c>
      <c r="R28" s="201">
        <v>10.25</v>
      </c>
      <c r="S28" s="201">
        <v>6.47</v>
      </c>
      <c r="T28" s="201">
        <v>0</v>
      </c>
      <c r="U28" s="201">
        <v>233.02</v>
      </c>
      <c r="V28" s="201">
        <v>3.5</v>
      </c>
      <c r="W28" s="201">
        <v>7.88</v>
      </c>
      <c r="X28" s="201">
        <v>36.340000000000003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>
        <v>0</v>
      </c>
      <c r="AP28" s="201">
        <v>68.41</v>
      </c>
      <c r="AQ28" s="201">
        <v>22.1</v>
      </c>
      <c r="AR28" s="201">
        <v>6.88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86.81</v>
      </c>
      <c r="L29" s="201">
        <v>33.76</v>
      </c>
      <c r="M29" s="201">
        <v>0</v>
      </c>
      <c r="N29" s="201">
        <v>29.09</v>
      </c>
      <c r="O29" s="201">
        <v>48.86</v>
      </c>
      <c r="P29" s="201">
        <v>54.5</v>
      </c>
      <c r="Q29" s="201">
        <v>2.89</v>
      </c>
      <c r="R29" s="201">
        <v>5.79</v>
      </c>
      <c r="S29" s="201">
        <v>3.86</v>
      </c>
      <c r="T29" s="201">
        <v>0</v>
      </c>
      <c r="U29" s="201">
        <v>233.02</v>
      </c>
      <c r="V29" s="201">
        <v>3.5</v>
      </c>
      <c r="W29" s="201">
        <v>7.88</v>
      </c>
      <c r="X29" s="201">
        <v>36.340000000000003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>
        <v>0</v>
      </c>
      <c r="AP29" s="201">
        <v>68.41</v>
      </c>
      <c r="AQ29" s="201">
        <v>11.58</v>
      </c>
      <c r="AR29" s="201">
        <v>11.7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86.81</v>
      </c>
      <c r="L30" s="201">
        <v>33.76</v>
      </c>
      <c r="M30" s="201">
        <v>0</v>
      </c>
      <c r="N30" s="201">
        <v>29.09</v>
      </c>
      <c r="O30" s="201">
        <v>48.86</v>
      </c>
      <c r="P30" s="201">
        <v>54.5</v>
      </c>
      <c r="Q30" s="201">
        <v>2.89</v>
      </c>
      <c r="R30" s="201">
        <v>5.79</v>
      </c>
      <c r="S30" s="201">
        <v>3.86</v>
      </c>
      <c r="T30" s="201">
        <v>0</v>
      </c>
      <c r="U30" s="201">
        <v>233.02</v>
      </c>
      <c r="V30" s="201">
        <v>3.5</v>
      </c>
      <c r="W30" s="201">
        <v>7.88</v>
      </c>
      <c r="X30" s="201">
        <v>36.340000000000003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>
        <v>0</v>
      </c>
      <c r="AP30" s="201">
        <v>68.41</v>
      </c>
      <c r="AQ30" s="201">
        <v>11.58</v>
      </c>
      <c r="AR30" s="201">
        <v>18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86.81</v>
      </c>
      <c r="L31" s="201">
        <v>33.76</v>
      </c>
      <c r="M31" s="201">
        <v>0</v>
      </c>
      <c r="N31" s="201">
        <v>29.09</v>
      </c>
      <c r="O31" s="201">
        <v>48.86</v>
      </c>
      <c r="P31" s="201">
        <v>54.5</v>
      </c>
      <c r="Q31" s="201">
        <v>2.89</v>
      </c>
      <c r="R31" s="201">
        <v>5.79</v>
      </c>
      <c r="S31" s="201">
        <v>3.86</v>
      </c>
      <c r="T31" s="201">
        <v>0</v>
      </c>
      <c r="U31" s="201">
        <v>233.02</v>
      </c>
      <c r="V31" s="201">
        <v>3.5</v>
      </c>
      <c r="W31" s="201">
        <v>7.88</v>
      </c>
      <c r="X31" s="201">
        <v>36.340000000000003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>
        <v>0</v>
      </c>
      <c r="AP31" s="201">
        <v>68.41</v>
      </c>
      <c r="AQ31" s="201">
        <v>11.58</v>
      </c>
      <c r="AR31" s="201">
        <v>23.25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86.81</v>
      </c>
      <c r="L32" s="201">
        <v>33.76</v>
      </c>
      <c r="M32" s="201">
        <v>0</v>
      </c>
      <c r="N32" s="201">
        <v>29.09</v>
      </c>
      <c r="O32" s="201">
        <v>48.86</v>
      </c>
      <c r="P32" s="201">
        <v>54.5</v>
      </c>
      <c r="Q32" s="201">
        <v>2.89</v>
      </c>
      <c r="R32" s="201">
        <v>5.79</v>
      </c>
      <c r="S32" s="201">
        <v>3.86</v>
      </c>
      <c r="T32" s="201">
        <v>0</v>
      </c>
      <c r="U32" s="201">
        <v>233.02</v>
      </c>
      <c r="V32" s="201">
        <v>3.5</v>
      </c>
      <c r="W32" s="201">
        <v>7.88</v>
      </c>
      <c r="X32" s="201">
        <v>36.340000000000003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>
        <v>0</v>
      </c>
      <c r="AP32" s="201">
        <v>68.41</v>
      </c>
      <c r="AQ32" s="201">
        <v>11.58</v>
      </c>
      <c r="AR32" s="201">
        <v>25.75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86.81</v>
      </c>
      <c r="L33" s="201">
        <v>35</v>
      </c>
      <c r="M33" s="201">
        <v>0</v>
      </c>
      <c r="N33" s="201">
        <v>29.09</v>
      </c>
      <c r="O33" s="201">
        <v>48.86</v>
      </c>
      <c r="P33" s="201">
        <v>54.5</v>
      </c>
      <c r="Q33" s="201">
        <v>2.69</v>
      </c>
      <c r="R33" s="201">
        <v>5.38</v>
      </c>
      <c r="S33" s="201">
        <v>3.59</v>
      </c>
      <c r="T33" s="201">
        <v>0</v>
      </c>
      <c r="U33" s="201">
        <v>233.02</v>
      </c>
      <c r="V33" s="201">
        <v>3.5</v>
      </c>
      <c r="W33" s="201">
        <v>7.88</v>
      </c>
      <c r="X33" s="201">
        <v>36.340000000000003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>
        <v>0</v>
      </c>
      <c r="AP33" s="201">
        <v>52.09</v>
      </c>
      <c r="AQ33" s="201">
        <v>11.26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87.23</v>
      </c>
      <c r="L34" s="201">
        <v>33.76</v>
      </c>
      <c r="M34" s="201">
        <v>0</v>
      </c>
      <c r="N34" s="201">
        <v>29.09</v>
      </c>
      <c r="O34" s="201">
        <v>48.86</v>
      </c>
      <c r="P34" s="201">
        <v>54.5</v>
      </c>
      <c r="Q34" s="201">
        <v>2.69</v>
      </c>
      <c r="R34" s="201">
        <v>5.38</v>
      </c>
      <c r="S34" s="201">
        <v>3.59</v>
      </c>
      <c r="T34" s="201">
        <v>0</v>
      </c>
      <c r="U34" s="201">
        <v>233.02</v>
      </c>
      <c r="V34" s="201">
        <v>2.89</v>
      </c>
      <c r="W34" s="201">
        <v>7.88</v>
      </c>
      <c r="X34" s="201">
        <v>36.340000000000003</v>
      </c>
      <c r="Y34" s="201">
        <v>0</v>
      </c>
      <c r="Z34">
        <v>0</v>
      </c>
      <c r="AA34" s="201">
        <v>8.48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>
        <v>0</v>
      </c>
      <c r="AP34" s="201">
        <v>32.799999999999997</v>
      </c>
      <c r="AQ34" s="201">
        <v>11.26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87.23</v>
      </c>
      <c r="L35" s="201">
        <v>33.76</v>
      </c>
      <c r="M35" s="201">
        <v>0</v>
      </c>
      <c r="N35" s="201">
        <v>29.09</v>
      </c>
      <c r="O35" s="201">
        <v>48.86</v>
      </c>
      <c r="P35" s="201">
        <v>54.5</v>
      </c>
      <c r="Q35" s="201">
        <v>2.69</v>
      </c>
      <c r="R35" s="201">
        <v>5.38</v>
      </c>
      <c r="S35" s="201">
        <v>3.59</v>
      </c>
      <c r="T35" s="201">
        <v>0</v>
      </c>
      <c r="U35" s="201">
        <v>233.02</v>
      </c>
      <c r="V35" s="201">
        <v>2.89</v>
      </c>
      <c r="W35" s="201">
        <v>7.88</v>
      </c>
      <c r="X35" s="201">
        <v>36.340000000000003</v>
      </c>
      <c r="Y35" s="201">
        <v>0</v>
      </c>
      <c r="Z35">
        <v>0</v>
      </c>
      <c r="AA35" s="201">
        <v>8.48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>
        <v>0</v>
      </c>
      <c r="AP35" s="201">
        <v>32.799999999999997</v>
      </c>
      <c r="AQ35" s="201">
        <v>11.26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87.23</v>
      </c>
      <c r="L36" s="201">
        <v>33.76</v>
      </c>
      <c r="M36" s="201">
        <v>0</v>
      </c>
      <c r="N36" s="201">
        <v>29.09</v>
      </c>
      <c r="O36" s="201">
        <v>48.86</v>
      </c>
      <c r="P36" s="201">
        <v>54.5</v>
      </c>
      <c r="Q36" s="201">
        <v>2.69</v>
      </c>
      <c r="R36" s="201">
        <v>5.38</v>
      </c>
      <c r="S36" s="201">
        <v>3.59</v>
      </c>
      <c r="T36" s="201">
        <v>0</v>
      </c>
      <c r="U36" s="201">
        <v>233.02</v>
      </c>
      <c r="V36" s="201">
        <v>2.89</v>
      </c>
      <c r="W36" s="201">
        <v>7.88</v>
      </c>
      <c r="X36" s="201">
        <v>36.340000000000003</v>
      </c>
      <c r="Y36" s="201">
        <v>0</v>
      </c>
      <c r="Z36">
        <v>0</v>
      </c>
      <c r="AA36" s="201">
        <v>8.7200000000000006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>
        <v>0</v>
      </c>
      <c r="AP36" s="201">
        <v>32.799999999999997</v>
      </c>
      <c r="AQ36" s="201">
        <v>11.26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87.23</v>
      </c>
      <c r="L37" s="201">
        <v>33.76</v>
      </c>
      <c r="M37" s="201">
        <v>0</v>
      </c>
      <c r="N37" s="201">
        <v>30.16</v>
      </c>
      <c r="O37" s="201">
        <v>48.86</v>
      </c>
      <c r="P37" s="201">
        <v>54.5</v>
      </c>
      <c r="Q37" s="201">
        <v>2.82</v>
      </c>
      <c r="R37" s="201">
        <v>5.58</v>
      </c>
      <c r="S37" s="201">
        <v>3.6</v>
      </c>
      <c r="T37" s="201">
        <v>0</v>
      </c>
      <c r="U37" s="201">
        <v>233.02</v>
      </c>
      <c r="V37" s="201">
        <v>2.89</v>
      </c>
      <c r="W37" s="201">
        <v>7.88</v>
      </c>
      <c r="X37" s="201">
        <v>36.340000000000003</v>
      </c>
      <c r="Y37" s="201">
        <v>0</v>
      </c>
      <c r="Z37">
        <v>0</v>
      </c>
      <c r="AA37" s="201">
        <v>8.7200000000000006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33.33</v>
      </c>
      <c r="AQ37" s="201">
        <v>11.41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87.23</v>
      </c>
      <c r="L38" s="201">
        <v>33.76</v>
      </c>
      <c r="M38" s="201">
        <v>0</v>
      </c>
      <c r="N38" s="201">
        <v>29.09</v>
      </c>
      <c r="O38" s="201">
        <v>48.86</v>
      </c>
      <c r="P38" s="201">
        <v>54.5</v>
      </c>
      <c r="Q38" s="201">
        <v>2.82</v>
      </c>
      <c r="R38" s="201">
        <v>5.58</v>
      </c>
      <c r="S38" s="201">
        <v>3.6</v>
      </c>
      <c r="T38" s="201">
        <v>0</v>
      </c>
      <c r="U38" s="201">
        <v>233.02</v>
      </c>
      <c r="V38" s="201">
        <v>2.89</v>
      </c>
      <c r="W38" s="201">
        <v>7.88</v>
      </c>
      <c r="X38" s="201">
        <v>36.340000000000003</v>
      </c>
      <c r="Y38" s="201">
        <v>0</v>
      </c>
      <c r="Z38">
        <v>0</v>
      </c>
      <c r="AA38" s="201">
        <v>8.7200000000000006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33.33</v>
      </c>
      <c r="AQ38" s="201">
        <v>11.41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87.23</v>
      </c>
      <c r="L39" s="201">
        <v>33.76</v>
      </c>
      <c r="M39" s="201">
        <v>0</v>
      </c>
      <c r="N39" s="201">
        <v>29.09</v>
      </c>
      <c r="O39" s="201">
        <v>48.86</v>
      </c>
      <c r="P39" s="201">
        <v>54.5</v>
      </c>
      <c r="Q39" s="201">
        <v>2.82</v>
      </c>
      <c r="R39" s="201">
        <v>5.58</v>
      </c>
      <c r="S39" s="201">
        <v>3.6</v>
      </c>
      <c r="T39" s="201">
        <v>0</v>
      </c>
      <c r="U39" s="201">
        <v>233.02</v>
      </c>
      <c r="V39" s="201">
        <v>2.89</v>
      </c>
      <c r="W39" s="201">
        <v>7.88</v>
      </c>
      <c r="X39" s="201">
        <v>36.340000000000003</v>
      </c>
      <c r="Y39" s="201">
        <v>0</v>
      </c>
      <c r="Z39">
        <v>0</v>
      </c>
      <c r="AA39" s="201">
        <v>8.7200000000000006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34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87.23</v>
      </c>
      <c r="L40" s="201">
        <v>33.76</v>
      </c>
      <c r="M40" s="201">
        <v>0</v>
      </c>
      <c r="N40" s="201">
        <v>29.09</v>
      </c>
      <c r="O40" s="201">
        <v>48.86</v>
      </c>
      <c r="P40" s="201">
        <v>54.5</v>
      </c>
      <c r="Q40" s="201">
        <v>2.82</v>
      </c>
      <c r="R40" s="201">
        <v>5.58</v>
      </c>
      <c r="S40" s="201">
        <v>3.6</v>
      </c>
      <c r="T40" s="201">
        <v>0</v>
      </c>
      <c r="U40" s="201">
        <v>233.02</v>
      </c>
      <c r="V40" s="201">
        <v>2.89</v>
      </c>
      <c r="W40" s="201">
        <v>7.88</v>
      </c>
      <c r="X40" s="201">
        <v>36.340000000000003</v>
      </c>
      <c r="Y40" s="201">
        <v>0</v>
      </c>
      <c r="Z40">
        <v>0</v>
      </c>
      <c r="AA40" s="201">
        <v>8.7200000000000006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32.799999999999997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87.23</v>
      </c>
      <c r="L41" s="201">
        <v>33.76</v>
      </c>
      <c r="M41" s="201">
        <v>0</v>
      </c>
      <c r="N41" s="201">
        <v>29.09</v>
      </c>
      <c r="O41" s="201">
        <v>48.86</v>
      </c>
      <c r="P41" s="201">
        <v>54.5</v>
      </c>
      <c r="Q41" s="201">
        <v>2.9</v>
      </c>
      <c r="R41" s="201">
        <v>5.89</v>
      </c>
      <c r="S41" s="201">
        <v>3.69</v>
      </c>
      <c r="T41" s="201">
        <v>0</v>
      </c>
      <c r="U41" s="201">
        <v>233.02</v>
      </c>
      <c r="V41" s="201">
        <v>2.89</v>
      </c>
      <c r="W41" s="201">
        <v>7.88</v>
      </c>
      <c r="X41" s="201">
        <v>36.340000000000003</v>
      </c>
      <c r="Y41" s="201">
        <v>0</v>
      </c>
      <c r="Z41">
        <v>0</v>
      </c>
      <c r="AA41" s="201">
        <v>8.7200000000000006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32.799999999999997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87.23</v>
      </c>
      <c r="L42" s="201">
        <v>33.76</v>
      </c>
      <c r="M42" s="201">
        <v>0</v>
      </c>
      <c r="N42" s="201">
        <v>29.09</v>
      </c>
      <c r="O42" s="201">
        <v>48.86</v>
      </c>
      <c r="P42" s="201">
        <v>54.5</v>
      </c>
      <c r="Q42" s="201">
        <v>2.9</v>
      </c>
      <c r="R42" s="201">
        <v>5.89</v>
      </c>
      <c r="S42" s="201">
        <v>3.69</v>
      </c>
      <c r="T42" s="201">
        <v>0</v>
      </c>
      <c r="U42" s="201">
        <v>233.02</v>
      </c>
      <c r="V42" s="201">
        <v>2.89</v>
      </c>
      <c r="W42" s="201">
        <v>4.82</v>
      </c>
      <c r="X42" s="201">
        <v>36.340000000000003</v>
      </c>
      <c r="Y42" s="201">
        <v>0</v>
      </c>
      <c r="Z42">
        <v>0</v>
      </c>
      <c r="AA42" s="201">
        <v>8.7200000000000006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32.799999999999997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87.23</v>
      </c>
      <c r="L43" s="201">
        <v>33.76</v>
      </c>
      <c r="M43" s="201">
        <v>0</v>
      </c>
      <c r="N43" s="201">
        <v>29.09</v>
      </c>
      <c r="O43" s="201">
        <v>48.86</v>
      </c>
      <c r="P43" s="201">
        <v>54.5</v>
      </c>
      <c r="Q43" s="201">
        <v>2.9</v>
      </c>
      <c r="R43" s="201">
        <v>5.89</v>
      </c>
      <c r="S43" s="201">
        <v>3.69</v>
      </c>
      <c r="T43" s="201">
        <v>0</v>
      </c>
      <c r="U43" s="201">
        <v>233.02</v>
      </c>
      <c r="V43" s="201">
        <v>2.89</v>
      </c>
      <c r="W43" s="201">
        <v>4.82</v>
      </c>
      <c r="X43" s="201">
        <v>19.29</v>
      </c>
      <c r="Y43" s="201">
        <v>0</v>
      </c>
      <c r="Z43">
        <v>0</v>
      </c>
      <c r="AA43" s="201">
        <v>8.48</v>
      </c>
      <c r="AB43" s="201">
        <v>0</v>
      </c>
      <c r="AC43" s="201">
        <v>0</v>
      </c>
      <c r="AD43" s="201">
        <v>0</v>
      </c>
      <c r="AE43" s="201">
        <v>24.17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32.799999999999997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87.23</v>
      </c>
      <c r="L44" s="201">
        <v>33.76</v>
      </c>
      <c r="M44" s="201">
        <v>0</v>
      </c>
      <c r="N44" s="201">
        <v>29.09</v>
      </c>
      <c r="O44" s="201">
        <v>48.86</v>
      </c>
      <c r="P44" s="201">
        <v>54.5</v>
      </c>
      <c r="Q44" s="201">
        <v>2.9</v>
      </c>
      <c r="R44" s="201">
        <v>5.89</v>
      </c>
      <c r="S44" s="201">
        <v>3.69</v>
      </c>
      <c r="T44" s="201">
        <v>0</v>
      </c>
      <c r="U44" s="201">
        <v>233.02</v>
      </c>
      <c r="V44" s="201">
        <v>2.89</v>
      </c>
      <c r="W44" s="201">
        <v>4.82</v>
      </c>
      <c r="X44" s="201">
        <v>19.29</v>
      </c>
      <c r="Y44" s="201">
        <v>0</v>
      </c>
      <c r="Z44">
        <v>0</v>
      </c>
      <c r="AA44" s="201">
        <v>8.48</v>
      </c>
      <c r="AB44" s="201">
        <v>0</v>
      </c>
      <c r="AC44" s="201">
        <v>0</v>
      </c>
      <c r="AD44" s="201">
        <v>0</v>
      </c>
      <c r="AE44" s="201">
        <v>24.17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32.799999999999997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87.23</v>
      </c>
      <c r="L45" s="201">
        <v>33.76</v>
      </c>
      <c r="M45" s="201">
        <v>0</v>
      </c>
      <c r="N45" s="201">
        <v>29.09</v>
      </c>
      <c r="O45" s="201">
        <v>48.86</v>
      </c>
      <c r="P45" s="201">
        <v>54.5</v>
      </c>
      <c r="Q45" s="201">
        <v>2.9</v>
      </c>
      <c r="R45" s="201">
        <v>5.89</v>
      </c>
      <c r="S45" s="201">
        <v>3.69</v>
      </c>
      <c r="T45" s="201">
        <v>0</v>
      </c>
      <c r="U45" s="201">
        <v>233.02</v>
      </c>
      <c r="V45" s="201">
        <v>2.89</v>
      </c>
      <c r="W45" s="201">
        <v>4.82</v>
      </c>
      <c r="X45" s="201">
        <v>19.29</v>
      </c>
      <c r="Y45" s="201">
        <v>0</v>
      </c>
      <c r="Z45">
        <v>0</v>
      </c>
      <c r="AA45" s="201">
        <v>8.48</v>
      </c>
      <c r="AB45" s="201">
        <v>0</v>
      </c>
      <c r="AC45" s="201">
        <v>0</v>
      </c>
      <c r="AD45" s="201">
        <v>0</v>
      </c>
      <c r="AE45" s="201">
        <v>24.17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32.799999999999997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87.23</v>
      </c>
      <c r="L46" s="201">
        <v>33.76</v>
      </c>
      <c r="M46" s="201">
        <v>0</v>
      </c>
      <c r="N46" s="201">
        <v>29.09</v>
      </c>
      <c r="O46" s="201">
        <v>48.86</v>
      </c>
      <c r="P46" s="201">
        <v>54.5</v>
      </c>
      <c r="Q46" s="201">
        <v>2.9</v>
      </c>
      <c r="R46" s="201">
        <v>5.89</v>
      </c>
      <c r="S46" s="201">
        <v>3.69</v>
      </c>
      <c r="T46" s="201">
        <v>0</v>
      </c>
      <c r="U46" s="201">
        <v>233.02</v>
      </c>
      <c r="V46" s="201">
        <v>2.89</v>
      </c>
      <c r="W46" s="201">
        <v>4.82</v>
      </c>
      <c r="X46" s="201">
        <v>19.29</v>
      </c>
      <c r="Y46" s="201">
        <v>0</v>
      </c>
      <c r="Z46">
        <v>0</v>
      </c>
      <c r="AA46" s="201">
        <v>8.48</v>
      </c>
      <c r="AB46" s="201">
        <v>0</v>
      </c>
      <c r="AC46" s="201">
        <v>0</v>
      </c>
      <c r="AD46" s="201">
        <v>0</v>
      </c>
      <c r="AE46" s="201">
        <v>24.17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32.799999999999997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87.23</v>
      </c>
      <c r="L47" s="201">
        <v>33.76</v>
      </c>
      <c r="M47" s="201">
        <v>0</v>
      </c>
      <c r="N47" s="201">
        <v>29.09</v>
      </c>
      <c r="O47" s="201">
        <v>48.86</v>
      </c>
      <c r="P47" s="201">
        <v>54.5</v>
      </c>
      <c r="Q47" s="201">
        <v>2.9</v>
      </c>
      <c r="R47" s="201">
        <v>5.89</v>
      </c>
      <c r="S47" s="201">
        <v>3.69</v>
      </c>
      <c r="T47" s="201">
        <v>0</v>
      </c>
      <c r="U47" s="201">
        <v>234.88</v>
      </c>
      <c r="V47" s="201">
        <v>2.89</v>
      </c>
      <c r="W47" s="201">
        <v>4.82</v>
      </c>
      <c r="X47" s="201">
        <v>19.29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24.17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32.799999999999997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87.23</v>
      </c>
      <c r="L48" s="201">
        <v>33.76</v>
      </c>
      <c r="M48" s="201">
        <v>0</v>
      </c>
      <c r="N48" s="201">
        <v>29.09</v>
      </c>
      <c r="O48" s="201">
        <v>48.86</v>
      </c>
      <c r="P48" s="201">
        <v>54.5</v>
      </c>
      <c r="Q48" s="201">
        <v>2.9</v>
      </c>
      <c r="R48" s="201">
        <v>5.89</v>
      </c>
      <c r="S48" s="201">
        <v>3.69</v>
      </c>
      <c r="T48" s="201">
        <v>0</v>
      </c>
      <c r="U48" s="201">
        <v>235.06</v>
      </c>
      <c r="V48" s="201">
        <v>2.89</v>
      </c>
      <c r="W48" s="201">
        <v>4.82</v>
      </c>
      <c r="X48" s="201">
        <v>19.29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24.17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32.799999999999997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87.23</v>
      </c>
      <c r="L49" s="201">
        <v>33.76</v>
      </c>
      <c r="M49" s="201">
        <v>0</v>
      </c>
      <c r="N49" s="201">
        <v>29.09</v>
      </c>
      <c r="O49" s="201">
        <v>48.86</v>
      </c>
      <c r="P49" s="201">
        <v>54.5</v>
      </c>
      <c r="Q49" s="201">
        <v>2.88</v>
      </c>
      <c r="R49" s="201">
        <v>5.93</v>
      </c>
      <c r="S49" s="201">
        <v>3.76</v>
      </c>
      <c r="T49" s="201">
        <v>0</v>
      </c>
      <c r="U49" s="201">
        <v>235.06</v>
      </c>
      <c r="V49" s="201">
        <v>2.89</v>
      </c>
      <c r="W49" s="201">
        <v>4.82</v>
      </c>
      <c r="X49" s="201">
        <v>19.29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24.17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32.799999999999997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87.23</v>
      </c>
      <c r="L50" s="201">
        <v>33.76</v>
      </c>
      <c r="M50" s="201">
        <v>0</v>
      </c>
      <c r="N50" s="201">
        <v>29.09</v>
      </c>
      <c r="O50" s="201">
        <v>48.86</v>
      </c>
      <c r="P50" s="201">
        <v>54.5</v>
      </c>
      <c r="Q50" s="201">
        <v>2.88</v>
      </c>
      <c r="R50" s="201">
        <v>5.93</v>
      </c>
      <c r="S50" s="201">
        <v>3.76</v>
      </c>
      <c r="T50" s="201">
        <v>0</v>
      </c>
      <c r="U50" s="201">
        <v>235.06</v>
      </c>
      <c r="V50" s="201">
        <v>2.89</v>
      </c>
      <c r="W50" s="201">
        <v>4.82</v>
      </c>
      <c r="X50" s="201">
        <v>19.29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24.17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87.23</v>
      </c>
      <c r="L51" s="201">
        <v>33.76</v>
      </c>
      <c r="M51" s="201">
        <v>0</v>
      </c>
      <c r="N51" s="201">
        <v>29.09</v>
      </c>
      <c r="O51" s="201">
        <v>48.86</v>
      </c>
      <c r="P51" s="201">
        <v>54.5</v>
      </c>
      <c r="Q51" s="201">
        <v>2.88</v>
      </c>
      <c r="R51" s="201">
        <v>5.93</v>
      </c>
      <c r="S51" s="201">
        <v>3.76</v>
      </c>
      <c r="T51" s="201">
        <v>0</v>
      </c>
      <c r="U51" s="201">
        <v>235.06</v>
      </c>
      <c r="V51" s="201">
        <v>2.89</v>
      </c>
      <c r="W51" s="201">
        <v>4.82</v>
      </c>
      <c r="X51" s="201">
        <v>19.29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24.17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87.23</v>
      </c>
      <c r="L52" s="201">
        <v>33.76</v>
      </c>
      <c r="M52" s="201">
        <v>0</v>
      </c>
      <c r="N52" s="201">
        <v>29.09</v>
      </c>
      <c r="O52" s="201">
        <v>48.86</v>
      </c>
      <c r="P52" s="201">
        <v>54.5</v>
      </c>
      <c r="Q52" s="201">
        <v>2.88</v>
      </c>
      <c r="R52" s="201">
        <v>5.93</v>
      </c>
      <c r="S52" s="201">
        <v>3.76</v>
      </c>
      <c r="T52" s="201">
        <v>0</v>
      </c>
      <c r="U52" s="201">
        <v>235.06</v>
      </c>
      <c r="V52" s="201">
        <v>2.89</v>
      </c>
      <c r="W52" s="201">
        <v>4.82</v>
      </c>
      <c r="X52" s="201">
        <v>19.29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24.17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87.23</v>
      </c>
      <c r="L53" s="201">
        <v>33.76</v>
      </c>
      <c r="M53" s="201">
        <v>0</v>
      </c>
      <c r="N53" s="201">
        <v>29.09</v>
      </c>
      <c r="O53" s="201">
        <v>48.86</v>
      </c>
      <c r="P53" s="201">
        <v>54.5</v>
      </c>
      <c r="Q53" s="201">
        <v>2.88</v>
      </c>
      <c r="R53" s="201">
        <v>5.93</v>
      </c>
      <c r="S53" s="201">
        <v>3.76</v>
      </c>
      <c r="T53" s="201">
        <v>0</v>
      </c>
      <c r="U53" s="201">
        <v>235.06</v>
      </c>
      <c r="V53" s="201">
        <v>2.89</v>
      </c>
      <c r="W53" s="201">
        <v>4.82</v>
      </c>
      <c r="X53" s="201">
        <v>19.29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87.23</v>
      </c>
      <c r="L54" s="201">
        <v>33.76</v>
      </c>
      <c r="M54" s="201">
        <v>0</v>
      </c>
      <c r="N54" s="201">
        <v>29.09</v>
      </c>
      <c r="O54" s="201">
        <v>48.86</v>
      </c>
      <c r="P54" s="201">
        <v>54.5</v>
      </c>
      <c r="Q54" s="201">
        <v>2.88</v>
      </c>
      <c r="R54" s="201">
        <v>5.93</v>
      </c>
      <c r="S54" s="201">
        <v>3.76</v>
      </c>
      <c r="T54" s="201">
        <v>0</v>
      </c>
      <c r="U54" s="201">
        <v>235.06</v>
      </c>
      <c r="V54" s="201">
        <v>2.89</v>
      </c>
      <c r="W54" s="201">
        <v>4.82</v>
      </c>
      <c r="X54" s="201">
        <v>19.29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32.799999999999997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87.23</v>
      </c>
      <c r="L55" s="201">
        <v>33.76</v>
      </c>
      <c r="M55" s="201">
        <v>0</v>
      </c>
      <c r="N55" s="201">
        <v>29.09</v>
      </c>
      <c r="O55" s="201">
        <v>48.86</v>
      </c>
      <c r="P55" s="201">
        <v>54.5</v>
      </c>
      <c r="Q55" s="201">
        <v>2.9</v>
      </c>
      <c r="R55" s="201">
        <v>5.93</v>
      </c>
      <c r="S55" s="201">
        <v>3.76</v>
      </c>
      <c r="T55" s="201">
        <v>0</v>
      </c>
      <c r="U55" s="201">
        <v>235.06</v>
      </c>
      <c r="V55" s="201">
        <v>2.89</v>
      </c>
      <c r="W55" s="201">
        <v>4.82</v>
      </c>
      <c r="X55" s="201">
        <v>19.29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32.799999999999997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87.23</v>
      </c>
      <c r="L56" s="201">
        <v>33.76</v>
      </c>
      <c r="M56" s="201">
        <v>0</v>
      </c>
      <c r="N56" s="201">
        <v>29.09</v>
      </c>
      <c r="O56" s="201">
        <v>48.86</v>
      </c>
      <c r="P56" s="201">
        <v>54.5</v>
      </c>
      <c r="Q56" s="201">
        <v>2.9</v>
      </c>
      <c r="R56" s="201">
        <v>5.93</v>
      </c>
      <c r="S56" s="201">
        <v>3.76</v>
      </c>
      <c r="T56" s="201">
        <v>0</v>
      </c>
      <c r="U56" s="201">
        <v>235.06</v>
      </c>
      <c r="V56" s="201">
        <v>2.89</v>
      </c>
      <c r="W56" s="201">
        <v>4.82</v>
      </c>
      <c r="X56" s="201">
        <v>19.29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32.799999999999997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87.23</v>
      </c>
      <c r="L57" s="201">
        <v>33.76</v>
      </c>
      <c r="M57" s="201">
        <v>0</v>
      </c>
      <c r="N57" s="201">
        <v>29.09</v>
      </c>
      <c r="O57" s="201">
        <v>48.86</v>
      </c>
      <c r="P57" s="201">
        <v>54.5</v>
      </c>
      <c r="Q57" s="201">
        <v>2.9</v>
      </c>
      <c r="R57" s="201">
        <v>5.93</v>
      </c>
      <c r="S57" s="201">
        <v>3.76</v>
      </c>
      <c r="T57" s="201">
        <v>0</v>
      </c>
      <c r="U57" s="201">
        <v>235.06</v>
      </c>
      <c r="V57" s="201">
        <v>2.89</v>
      </c>
      <c r="W57" s="201">
        <v>4.82</v>
      </c>
      <c r="X57" s="201">
        <v>19.29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32.799999999999997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87.23</v>
      </c>
      <c r="L58" s="201">
        <v>33.76</v>
      </c>
      <c r="M58" s="201">
        <v>0</v>
      </c>
      <c r="N58" s="201">
        <v>29.09</v>
      </c>
      <c r="O58" s="201">
        <v>48.86</v>
      </c>
      <c r="P58" s="201">
        <v>54.5</v>
      </c>
      <c r="Q58" s="201">
        <v>2.9</v>
      </c>
      <c r="R58" s="201">
        <v>5.93</v>
      </c>
      <c r="S58" s="201">
        <v>3.76</v>
      </c>
      <c r="T58" s="201">
        <v>0</v>
      </c>
      <c r="U58" s="201">
        <v>235.06</v>
      </c>
      <c r="V58" s="201">
        <v>2.89</v>
      </c>
      <c r="W58" s="201">
        <v>4.82</v>
      </c>
      <c r="X58" s="201">
        <v>19.29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32.799999999999997</v>
      </c>
      <c r="AQ58" s="201">
        <v>14.63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87.23</v>
      </c>
      <c r="L59" s="201">
        <v>33.76</v>
      </c>
      <c r="M59" s="201">
        <v>0</v>
      </c>
      <c r="N59" s="201">
        <v>14.47</v>
      </c>
      <c r="O59" s="201">
        <v>24.11</v>
      </c>
      <c r="P59" s="201">
        <v>54.5</v>
      </c>
      <c r="Q59" s="201">
        <v>2.9</v>
      </c>
      <c r="R59" s="201">
        <v>5.93</v>
      </c>
      <c r="S59" s="201">
        <v>3.76</v>
      </c>
      <c r="T59" s="201">
        <v>0</v>
      </c>
      <c r="U59" s="201">
        <v>235.06</v>
      </c>
      <c r="V59" s="201">
        <v>2.89</v>
      </c>
      <c r="W59" s="201">
        <v>4.82</v>
      </c>
      <c r="X59" s="201">
        <v>19.29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32.799999999999997</v>
      </c>
      <c r="AQ59" s="201">
        <v>14.63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87.23</v>
      </c>
      <c r="L60" s="201">
        <v>33.76</v>
      </c>
      <c r="M60" s="201">
        <v>0</v>
      </c>
      <c r="N60" s="201">
        <v>14.47</v>
      </c>
      <c r="O60" s="201">
        <v>24.11</v>
      </c>
      <c r="P60" s="201">
        <v>54.5</v>
      </c>
      <c r="Q60" s="201">
        <v>2.79</v>
      </c>
      <c r="R60" s="201">
        <v>5.58</v>
      </c>
      <c r="S60" s="201">
        <v>3.67</v>
      </c>
      <c r="T60" s="201">
        <v>0</v>
      </c>
      <c r="U60" s="201">
        <v>235.06</v>
      </c>
      <c r="V60" s="201">
        <v>2.89</v>
      </c>
      <c r="W60" s="201">
        <v>4.82</v>
      </c>
      <c r="X60" s="201">
        <v>19.29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32.799999999999997</v>
      </c>
      <c r="AQ60" s="201">
        <v>14.63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87.23</v>
      </c>
      <c r="L61" s="201">
        <v>35</v>
      </c>
      <c r="M61" s="201">
        <v>0</v>
      </c>
      <c r="N61" s="201">
        <v>14.47</v>
      </c>
      <c r="O61" s="201">
        <v>24.11</v>
      </c>
      <c r="P61" s="201">
        <v>54.5</v>
      </c>
      <c r="Q61" s="201">
        <v>2.79</v>
      </c>
      <c r="R61" s="201">
        <v>5.58</v>
      </c>
      <c r="S61" s="201">
        <v>3.67</v>
      </c>
      <c r="T61" s="201">
        <v>0</v>
      </c>
      <c r="U61" s="201">
        <v>235.06</v>
      </c>
      <c r="V61" s="201">
        <v>2.89</v>
      </c>
      <c r="W61" s="201">
        <v>4.82</v>
      </c>
      <c r="X61" s="201">
        <v>19.29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32.799999999999997</v>
      </c>
      <c r="AQ61" s="201">
        <v>14.63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87.23</v>
      </c>
      <c r="L62" s="201">
        <v>35</v>
      </c>
      <c r="M62" s="201">
        <v>0</v>
      </c>
      <c r="N62" s="201">
        <v>14.47</v>
      </c>
      <c r="O62" s="201">
        <v>24.11</v>
      </c>
      <c r="P62" s="201">
        <v>54.5</v>
      </c>
      <c r="Q62" s="201">
        <v>2.69</v>
      </c>
      <c r="R62" s="201">
        <v>5.38</v>
      </c>
      <c r="S62" s="201">
        <v>3.59</v>
      </c>
      <c r="T62" s="201">
        <v>0</v>
      </c>
      <c r="U62" s="201">
        <v>235.06</v>
      </c>
      <c r="V62" s="201">
        <v>2.89</v>
      </c>
      <c r="W62" s="201">
        <v>4.82</v>
      </c>
      <c r="X62" s="201">
        <v>19.29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32.799999999999997</v>
      </c>
      <c r="AQ62" s="201">
        <v>11.26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87.23</v>
      </c>
      <c r="L63" s="201">
        <v>35</v>
      </c>
      <c r="M63" s="201">
        <v>0</v>
      </c>
      <c r="N63" s="201">
        <v>29.09</v>
      </c>
      <c r="O63" s="201">
        <v>48.86</v>
      </c>
      <c r="P63" s="201">
        <v>54.5</v>
      </c>
      <c r="Q63" s="201">
        <v>2.69</v>
      </c>
      <c r="R63" s="201">
        <v>5.39</v>
      </c>
      <c r="S63" s="201">
        <v>3.59</v>
      </c>
      <c r="T63" s="201">
        <v>0</v>
      </c>
      <c r="U63" s="201">
        <v>235.06</v>
      </c>
      <c r="V63" s="201">
        <v>2.89</v>
      </c>
      <c r="W63" s="201">
        <v>4.82</v>
      </c>
      <c r="X63" s="201">
        <v>19.29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32.799999999999997</v>
      </c>
      <c r="AQ63" s="201">
        <v>11.16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87.23</v>
      </c>
      <c r="L64" s="201">
        <v>35</v>
      </c>
      <c r="M64" s="201">
        <v>0</v>
      </c>
      <c r="N64" s="201">
        <v>29.09</v>
      </c>
      <c r="O64" s="201">
        <v>48.86</v>
      </c>
      <c r="P64" s="201">
        <v>54.5</v>
      </c>
      <c r="Q64" s="201">
        <v>2.69</v>
      </c>
      <c r="R64" s="201">
        <v>5.39</v>
      </c>
      <c r="S64" s="201">
        <v>3.59</v>
      </c>
      <c r="T64" s="201">
        <v>0</v>
      </c>
      <c r="U64" s="201">
        <v>235.06</v>
      </c>
      <c r="V64" s="201">
        <v>2.89</v>
      </c>
      <c r="W64" s="201">
        <v>4.82</v>
      </c>
      <c r="X64" s="201">
        <v>19.29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32.799999999999997</v>
      </c>
      <c r="AQ64" s="201">
        <v>11.16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87.23</v>
      </c>
      <c r="L65" s="201">
        <v>35</v>
      </c>
      <c r="M65" s="201">
        <v>0</v>
      </c>
      <c r="N65" s="201">
        <v>29.09</v>
      </c>
      <c r="O65" s="201">
        <v>48.86</v>
      </c>
      <c r="P65" s="201">
        <v>54.5</v>
      </c>
      <c r="Q65" s="201">
        <v>2.69</v>
      </c>
      <c r="R65" s="201">
        <v>5.39</v>
      </c>
      <c r="S65" s="201">
        <v>3.59</v>
      </c>
      <c r="T65" s="201">
        <v>0</v>
      </c>
      <c r="U65" s="201">
        <v>235.06</v>
      </c>
      <c r="V65" s="201">
        <v>3.5</v>
      </c>
      <c r="W65" s="201">
        <v>7.88</v>
      </c>
      <c r="X65" s="201">
        <v>36.340000000000003</v>
      </c>
      <c r="Y65" s="201">
        <v>0</v>
      </c>
      <c r="Z65">
        <v>0</v>
      </c>
      <c r="AA65" s="201">
        <v>16.48</v>
      </c>
      <c r="AB65" s="201">
        <v>0</v>
      </c>
      <c r="AC65" s="201">
        <v>0</v>
      </c>
      <c r="AD65" s="201">
        <v>0</v>
      </c>
      <c r="AE65" s="201">
        <v>39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32.799999999999997</v>
      </c>
      <c r="AQ65" s="201">
        <v>11.16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87.23</v>
      </c>
      <c r="L66" s="201">
        <v>35</v>
      </c>
      <c r="M66" s="201">
        <v>0</v>
      </c>
      <c r="N66" s="201">
        <v>29.09</v>
      </c>
      <c r="O66" s="201">
        <v>48.86</v>
      </c>
      <c r="P66" s="201">
        <v>54.5</v>
      </c>
      <c r="Q66" s="201">
        <v>2.69</v>
      </c>
      <c r="R66" s="201">
        <v>5.39</v>
      </c>
      <c r="S66" s="201">
        <v>3.59</v>
      </c>
      <c r="T66" s="201">
        <v>0</v>
      </c>
      <c r="U66" s="201">
        <v>235.06</v>
      </c>
      <c r="V66" s="201">
        <v>3.5</v>
      </c>
      <c r="W66" s="201">
        <v>7.88</v>
      </c>
      <c r="X66" s="201">
        <v>36.340000000000003</v>
      </c>
      <c r="Y66" s="201">
        <v>0</v>
      </c>
      <c r="Z66">
        <v>0</v>
      </c>
      <c r="AA66" s="201">
        <v>16.48</v>
      </c>
      <c r="AB66" s="201">
        <v>0</v>
      </c>
      <c r="AC66" s="201">
        <v>0</v>
      </c>
      <c r="AD66" s="201">
        <v>0</v>
      </c>
      <c r="AE66" s="201">
        <v>39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32.799999999999997</v>
      </c>
      <c r="AQ66" s="201">
        <v>11.16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87.23</v>
      </c>
      <c r="L67" s="201">
        <v>35</v>
      </c>
      <c r="M67" s="201">
        <v>0</v>
      </c>
      <c r="N67" s="201">
        <v>29.09</v>
      </c>
      <c r="O67" s="201">
        <v>48.86</v>
      </c>
      <c r="P67" s="201">
        <v>54.5</v>
      </c>
      <c r="Q67" s="201">
        <v>2.69</v>
      </c>
      <c r="R67" s="201">
        <v>5.39</v>
      </c>
      <c r="S67" s="201">
        <v>3.59</v>
      </c>
      <c r="T67" s="201">
        <v>0</v>
      </c>
      <c r="U67" s="201">
        <v>235.06</v>
      </c>
      <c r="V67" s="201">
        <v>3.5</v>
      </c>
      <c r="W67" s="201">
        <v>7.88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32.799999999999997</v>
      </c>
      <c r="AQ67" s="201">
        <v>11.26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87.23</v>
      </c>
      <c r="L68" s="201">
        <v>35</v>
      </c>
      <c r="M68" s="201">
        <v>0</v>
      </c>
      <c r="N68" s="201">
        <v>29.09</v>
      </c>
      <c r="O68" s="201">
        <v>48.86</v>
      </c>
      <c r="P68" s="201">
        <v>54.5</v>
      </c>
      <c r="Q68" s="201">
        <v>2.69</v>
      </c>
      <c r="R68" s="201">
        <v>5.39</v>
      </c>
      <c r="S68" s="201">
        <v>3.59</v>
      </c>
      <c r="T68" s="201">
        <v>0</v>
      </c>
      <c r="U68" s="201">
        <v>235.06</v>
      </c>
      <c r="V68" s="201">
        <v>3.5</v>
      </c>
      <c r="W68" s="201">
        <v>7.88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32.799999999999997</v>
      </c>
      <c r="AQ68" s="201">
        <v>11.26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87.23</v>
      </c>
      <c r="L69" s="201">
        <v>35</v>
      </c>
      <c r="M69" s="201">
        <v>0</v>
      </c>
      <c r="N69" s="201">
        <v>29.09</v>
      </c>
      <c r="O69" s="201">
        <v>48.86</v>
      </c>
      <c r="P69" s="201">
        <v>54.5</v>
      </c>
      <c r="Q69" s="201">
        <v>2.69</v>
      </c>
      <c r="R69" s="201">
        <v>5.39</v>
      </c>
      <c r="S69" s="201">
        <v>3.59</v>
      </c>
      <c r="T69" s="201">
        <v>0</v>
      </c>
      <c r="U69" s="201">
        <v>235.06</v>
      </c>
      <c r="V69" s="201">
        <v>3.5</v>
      </c>
      <c r="W69" s="201">
        <v>7.88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32.799999999999997</v>
      </c>
      <c r="AQ69" s="201">
        <v>11.26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87.23</v>
      </c>
      <c r="L70" s="201">
        <v>35</v>
      </c>
      <c r="M70" s="201">
        <v>0</v>
      </c>
      <c r="N70" s="201">
        <v>29.09</v>
      </c>
      <c r="O70" s="201">
        <v>48.86</v>
      </c>
      <c r="P70" s="201">
        <v>54.5</v>
      </c>
      <c r="Q70" s="201">
        <v>2.69</v>
      </c>
      <c r="R70" s="201">
        <v>5.39</v>
      </c>
      <c r="S70" s="201">
        <v>3.59</v>
      </c>
      <c r="T70" s="201">
        <v>0</v>
      </c>
      <c r="U70" s="201">
        <v>235.06</v>
      </c>
      <c r="V70" s="201">
        <v>3.5</v>
      </c>
      <c r="W70" s="201">
        <v>7.88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42.44</v>
      </c>
      <c r="AQ70" s="201">
        <v>11.26</v>
      </c>
      <c r="AR70" s="201">
        <v>20.190000000000001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87.23</v>
      </c>
      <c r="L71" s="201">
        <v>35</v>
      </c>
      <c r="M71" s="201">
        <v>0</v>
      </c>
      <c r="N71" s="201">
        <v>29.09</v>
      </c>
      <c r="O71" s="201">
        <v>48.86</v>
      </c>
      <c r="P71" s="201">
        <v>54.5</v>
      </c>
      <c r="Q71" s="201">
        <v>2.69</v>
      </c>
      <c r="R71" s="201">
        <v>5.39</v>
      </c>
      <c r="S71" s="201">
        <v>3.59</v>
      </c>
      <c r="T71" s="201">
        <v>0</v>
      </c>
      <c r="U71" s="201">
        <v>235.06</v>
      </c>
      <c r="V71" s="201">
        <v>3.5</v>
      </c>
      <c r="W71" s="201">
        <v>7.88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52.09</v>
      </c>
      <c r="AQ71" s="201">
        <v>11.26</v>
      </c>
      <c r="AR71" s="201">
        <v>17.11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87.23</v>
      </c>
      <c r="L72" s="201">
        <v>35</v>
      </c>
      <c r="M72" s="201">
        <v>0</v>
      </c>
      <c r="N72" s="201">
        <v>29.09</v>
      </c>
      <c r="O72" s="201">
        <v>48.86</v>
      </c>
      <c r="P72" s="201">
        <v>54.5</v>
      </c>
      <c r="Q72" s="201">
        <v>2.69</v>
      </c>
      <c r="R72" s="201">
        <v>5.39</v>
      </c>
      <c r="S72" s="201">
        <v>3.59</v>
      </c>
      <c r="T72" s="201">
        <v>0</v>
      </c>
      <c r="U72" s="201">
        <v>235.06</v>
      </c>
      <c r="V72" s="201">
        <v>3.5</v>
      </c>
      <c r="W72" s="201">
        <v>7.88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62.7</v>
      </c>
      <c r="AQ72" s="201">
        <v>11.26</v>
      </c>
      <c r="AR72" s="201">
        <v>12.71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87.23</v>
      </c>
      <c r="L73" s="201">
        <v>35</v>
      </c>
      <c r="M73" s="201">
        <v>0</v>
      </c>
      <c r="N73" s="201">
        <v>29.09</v>
      </c>
      <c r="O73" s="201">
        <v>48.86</v>
      </c>
      <c r="P73" s="201">
        <v>54.5</v>
      </c>
      <c r="Q73" s="201">
        <v>2.69</v>
      </c>
      <c r="R73" s="201">
        <v>5.39</v>
      </c>
      <c r="S73" s="201">
        <v>3.59</v>
      </c>
      <c r="T73" s="201">
        <v>0</v>
      </c>
      <c r="U73" s="201">
        <v>235.06</v>
      </c>
      <c r="V73" s="201">
        <v>3.5</v>
      </c>
      <c r="W73" s="201">
        <v>7.88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68.41</v>
      </c>
      <c r="AQ73" s="201">
        <v>11.01</v>
      </c>
      <c r="AR73" s="201">
        <v>9.26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87.23</v>
      </c>
      <c r="L74" s="201">
        <v>35</v>
      </c>
      <c r="M74" s="201">
        <v>0</v>
      </c>
      <c r="N74" s="201">
        <v>29.09</v>
      </c>
      <c r="O74" s="201">
        <v>48.86</v>
      </c>
      <c r="P74" s="201">
        <v>54.5</v>
      </c>
      <c r="Q74" s="201">
        <v>2.69</v>
      </c>
      <c r="R74" s="201">
        <v>5.39</v>
      </c>
      <c r="S74" s="201">
        <v>3.59</v>
      </c>
      <c r="T74" s="201">
        <v>0</v>
      </c>
      <c r="U74" s="201">
        <v>235.06</v>
      </c>
      <c r="V74" s="201">
        <v>3.5</v>
      </c>
      <c r="W74" s="201">
        <v>7.88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68.41</v>
      </c>
      <c r="AQ74" s="201">
        <v>11.01</v>
      </c>
      <c r="AR74" s="201">
        <v>6.77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86.81</v>
      </c>
      <c r="L75" s="201">
        <v>33.76</v>
      </c>
      <c r="M75" s="201">
        <v>0</v>
      </c>
      <c r="N75" s="201">
        <v>29.09</v>
      </c>
      <c r="O75" s="201">
        <v>48.86</v>
      </c>
      <c r="P75" s="201">
        <v>54.5</v>
      </c>
      <c r="Q75" s="201">
        <v>2.59</v>
      </c>
      <c r="R75" s="201">
        <v>5.25</v>
      </c>
      <c r="S75" s="201">
        <v>3.44</v>
      </c>
      <c r="T75" s="201">
        <v>0</v>
      </c>
      <c r="U75" s="201">
        <v>235.06</v>
      </c>
      <c r="V75" s="201">
        <v>3.5</v>
      </c>
      <c r="W75" s="201">
        <v>7.88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68.41</v>
      </c>
      <c r="AQ75" s="201">
        <v>20.63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86.81</v>
      </c>
      <c r="L76" s="201">
        <v>33.76</v>
      </c>
      <c r="M76" s="201">
        <v>0</v>
      </c>
      <c r="N76" s="201">
        <v>29.09</v>
      </c>
      <c r="O76" s="201">
        <v>48.86</v>
      </c>
      <c r="P76" s="201">
        <v>54.5</v>
      </c>
      <c r="Q76" s="201">
        <v>2.69</v>
      </c>
      <c r="R76" s="201">
        <v>5.39</v>
      </c>
      <c r="S76" s="201">
        <v>3.59</v>
      </c>
      <c r="T76" s="201">
        <v>0</v>
      </c>
      <c r="U76" s="201">
        <v>235.06</v>
      </c>
      <c r="V76" s="201">
        <v>3.5</v>
      </c>
      <c r="W76" s="201">
        <v>7.88</v>
      </c>
      <c r="X76" s="201">
        <v>36.340000000000003</v>
      </c>
      <c r="Y76" s="201">
        <v>0</v>
      </c>
      <c r="Z76">
        <v>0</v>
      </c>
      <c r="AA76" s="201">
        <v>7.78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68.41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104.18</v>
      </c>
      <c r="L77" s="201">
        <v>33.76</v>
      </c>
      <c r="M77" s="201">
        <v>0</v>
      </c>
      <c r="N77" s="201">
        <v>29.09</v>
      </c>
      <c r="O77" s="201">
        <v>48.86</v>
      </c>
      <c r="P77" s="201">
        <v>54.5</v>
      </c>
      <c r="Q77" s="201">
        <v>5.34</v>
      </c>
      <c r="R77" s="201">
        <v>10.25</v>
      </c>
      <c r="S77" s="201">
        <v>6.47</v>
      </c>
      <c r="T77" s="201">
        <v>0</v>
      </c>
      <c r="U77" s="201">
        <v>235.06</v>
      </c>
      <c r="V77" s="201">
        <v>3.5</v>
      </c>
      <c r="W77" s="201">
        <v>7.88</v>
      </c>
      <c r="X77" s="201">
        <v>36.340000000000003</v>
      </c>
      <c r="Y77" s="201">
        <v>0</v>
      </c>
      <c r="Z77">
        <v>0</v>
      </c>
      <c r="AA77" s="201">
        <v>7.78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68.41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139.87</v>
      </c>
      <c r="L78" s="201">
        <v>33.76</v>
      </c>
      <c r="M78" s="201">
        <v>0</v>
      </c>
      <c r="N78" s="201">
        <v>29.09</v>
      </c>
      <c r="O78" s="201">
        <v>48.86</v>
      </c>
      <c r="P78" s="201">
        <v>54.5</v>
      </c>
      <c r="Q78" s="201">
        <v>5.34</v>
      </c>
      <c r="R78" s="201">
        <v>10.25</v>
      </c>
      <c r="S78" s="201">
        <v>6.47</v>
      </c>
      <c r="T78" s="201">
        <v>0</v>
      </c>
      <c r="U78" s="201">
        <v>235.06</v>
      </c>
      <c r="V78" s="201">
        <v>3.5</v>
      </c>
      <c r="W78" s="201">
        <v>7.88</v>
      </c>
      <c r="X78" s="201">
        <v>36.340000000000003</v>
      </c>
      <c r="Y78" s="201">
        <v>0</v>
      </c>
      <c r="Z78">
        <v>0</v>
      </c>
      <c r="AA78" s="201">
        <v>7.78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68.41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86.81</v>
      </c>
      <c r="L79" s="201">
        <v>32.56</v>
      </c>
      <c r="M79" s="201">
        <v>0</v>
      </c>
      <c r="N79" s="201">
        <v>29.09</v>
      </c>
      <c r="O79" s="201">
        <v>48.86</v>
      </c>
      <c r="P79" s="201">
        <v>54.5</v>
      </c>
      <c r="Q79" s="201">
        <v>5.34</v>
      </c>
      <c r="R79" s="201">
        <v>10.26</v>
      </c>
      <c r="S79" s="201">
        <v>6.47</v>
      </c>
      <c r="T79" s="201">
        <v>0</v>
      </c>
      <c r="U79" s="201">
        <v>235.06</v>
      </c>
      <c r="V79" s="201">
        <v>3.5</v>
      </c>
      <c r="W79" s="201">
        <v>7.88</v>
      </c>
      <c r="X79" s="201">
        <v>36.340000000000003</v>
      </c>
      <c r="Y79" s="201">
        <v>0</v>
      </c>
      <c r="Z79">
        <v>0</v>
      </c>
      <c r="AA79" s="201">
        <v>7.78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>
        <v>0</v>
      </c>
      <c r="AP79" s="201">
        <v>68.41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86.81</v>
      </c>
      <c r="L80" s="201">
        <v>32.56</v>
      </c>
      <c r="M80" s="201">
        <v>0</v>
      </c>
      <c r="N80" s="201">
        <v>29.09</v>
      </c>
      <c r="O80" s="201">
        <v>48.86</v>
      </c>
      <c r="P80" s="201">
        <v>54.5</v>
      </c>
      <c r="Q80" s="201">
        <v>5.34</v>
      </c>
      <c r="R80" s="201">
        <v>10.26</v>
      </c>
      <c r="S80" s="201">
        <v>6.47</v>
      </c>
      <c r="T80" s="201">
        <v>0</v>
      </c>
      <c r="U80" s="201">
        <v>235.06</v>
      </c>
      <c r="V80" s="201">
        <v>3.5</v>
      </c>
      <c r="W80" s="201">
        <v>7.88</v>
      </c>
      <c r="X80" s="201">
        <v>36.340000000000003</v>
      </c>
      <c r="Y80" s="201">
        <v>0</v>
      </c>
      <c r="Z80">
        <v>0</v>
      </c>
      <c r="AA80" s="201">
        <v>7.78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>
        <v>0</v>
      </c>
      <c r="AP80" s="201">
        <v>68.41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86.81</v>
      </c>
      <c r="L81" s="201">
        <v>32.56</v>
      </c>
      <c r="M81" s="201">
        <v>0</v>
      </c>
      <c r="N81" s="201">
        <v>29.09</v>
      </c>
      <c r="O81" s="201">
        <v>48.86</v>
      </c>
      <c r="P81" s="201">
        <v>54.5</v>
      </c>
      <c r="Q81" s="201">
        <v>4.97</v>
      </c>
      <c r="R81" s="201">
        <v>10.26</v>
      </c>
      <c r="S81" s="201">
        <v>6.47</v>
      </c>
      <c r="T81" s="201">
        <v>0</v>
      </c>
      <c r="U81" s="201">
        <v>235.06</v>
      </c>
      <c r="V81" s="201">
        <v>3.5</v>
      </c>
      <c r="W81" s="201">
        <v>7.88</v>
      </c>
      <c r="X81" s="201">
        <v>36.340000000000003</v>
      </c>
      <c r="Y81" s="201">
        <v>0</v>
      </c>
      <c r="Z81">
        <v>0</v>
      </c>
      <c r="AA81" s="201">
        <v>7.78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>
        <v>0</v>
      </c>
      <c r="AP81" s="201">
        <v>68.41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86.81</v>
      </c>
      <c r="L82" s="201">
        <v>32.56</v>
      </c>
      <c r="M82" s="201">
        <v>0</v>
      </c>
      <c r="N82" s="201">
        <v>29.09</v>
      </c>
      <c r="O82" s="201">
        <v>48.86</v>
      </c>
      <c r="P82" s="201">
        <v>54.5</v>
      </c>
      <c r="Q82" s="201">
        <v>4.97</v>
      </c>
      <c r="R82" s="201">
        <v>10.26</v>
      </c>
      <c r="S82" s="201">
        <v>6.47</v>
      </c>
      <c r="T82" s="201">
        <v>0</v>
      </c>
      <c r="U82" s="201">
        <v>235.06</v>
      </c>
      <c r="V82" s="201">
        <v>3.5</v>
      </c>
      <c r="W82" s="201">
        <v>7.88</v>
      </c>
      <c r="X82" s="201">
        <v>36.340000000000003</v>
      </c>
      <c r="Y82" s="201">
        <v>0</v>
      </c>
      <c r="Z82">
        <v>0</v>
      </c>
      <c r="AA82" s="201">
        <v>7.78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28</v>
      </c>
      <c r="AL82" s="201">
        <v>0</v>
      </c>
      <c r="AM82" s="201">
        <v>0</v>
      </c>
      <c r="AN82" s="201">
        <v>0</v>
      </c>
      <c r="AO82">
        <v>0</v>
      </c>
      <c r="AP82" s="201">
        <v>68.41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153.94999999999999</v>
      </c>
      <c r="L83" s="201">
        <v>63.05</v>
      </c>
      <c r="M83" s="201">
        <v>0</v>
      </c>
      <c r="N83" s="201">
        <v>29.09</v>
      </c>
      <c r="O83" s="201">
        <v>48.86</v>
      </c>
      <c r="P83" s="201">
        <v>54.5</v>
      </c>
      <c r="Q83" s="201">
        <v>4.97</v>
      </c>
      <c r="R83" s="201">
        <v>10.26</v>
      </c>
      <c r="S83" s="201">
        <v>6.47</v>
      </c>
      <c r="T83" s="201">
        <v>0</v>
      </c>
      <c r="U83" s="201">
        <v>235.06</v>
      </c>
      <c r="V83" s="201">
        <v>3.5</v>
      </c>
      <c r="W83" s="201">
        <v>7.88</v>
      </c>
      <c r="X83" s="201">
        <v>36.340000000000003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28</v>
      </c>
      <c r="AL83" s="201">
        <v>0</v>
      </c>
      <c r="AM83" s="201">
        <v>0</v>
      </c>
      <c r="AN83" s="201">
        <v>0</v>
      </c>
      <c r="AO83">
        <v>0</v>
      </c>
      <c r="AP83" s="201">
        <v>60.47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158.31</v>
      </c>
      <c r="L84" s="201">
        <v>63.05</v>
      </c>
      <c r="M84" s="201">
        <v>0</v>
      </c>
      <c r="N84" s="201">
        <v>29.09</v>
      </c>
      <c r="O84" s="201">
        <v>48.86</v>
      </c>
      <c r="P84" s="201">
        <v>54.5</v>
      </c>
      <c r="Q84" s="201">
        <v>4.97</v>
      </c>
      <c r="R84" s="201">
        <v>10.26</v>
      </c>
      <c r="S84" s="201">
        <v>6.47</v>
      </c>
      <c r="T84" s="201">
        <v>0</v>
      </c>
      <c r="U84" s="201">
        <v>235.06</v>
      </c>
      <c r="V84" s="201">
        <v>3.5</v>
      </c>
      <c r="W84" s="201">
        <v>7.88</v>
      </c>
      <c r="X84" s="201">
        <v>36.340000000000003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28</v>
      </c>
      <c r="AL84" s="201">
        <v>0</v>
      </c>
      <c r="AM84" s="201">
        <v>0</v>
      </c>
      <c r="AN84" s="201">
        <v>0</v>
      </c>
      <c r="AO84">
        <v>0</v>
      </c>
      <c r="AP84" s="201">
        <v>60.47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158.31</v>
      </c>
      <c r="L85" s="201">
        <v>63.05</v>
      </c>
      <c r="M85" s="201">
        <v>0</v>
      </c>
      <c r="N85" s="201">
        <v>29.09</v>
      </c>
      <c r="O85" s="201">
        <v>48.86</v>
      </c>
      <c r="P85" s="201">
        <v>54.5</v>
      </c>
      <c r="Q85" s="201">
        <v>4.97</v>
      </c>
      <c r="R85" s="201">
        <v>10.26</v>
      </c>
      <c r="S85" s="201">
        <v>6.47</v>
      </c>
      <c r="T85" s="201">
        <v>0</v>
      </c>
      <c r="U85" s="201">
        <v>235.06</v>
      </c>
      <c r="V85" s="201">
        <v>3.5</v>
      </c>
      <c r="W85" s="201">
        <v>7.88</v>
      </c>
      <c r="X85" s="201">
        <v>36.340000000000003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25.83</v>
      </c>
      <c r="AL85" s="201">
        <v>0</v>
      </c>
      <c r="AM85" s="201">
        <v>0</v>
      </c>
      <c r="AN85" s="201">
        <v>0</v>
      </c>
      <c r="AO85">
        <v>0</v>
      </c>
      <c r="AP85" s="201">
        <v>60.47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158.31</v>
      </c>
      <c r="L86" s="201">
        <v>63.05</v>
      </c>
      <c r="M86" s="201">
        <v>0</v>
      </c>
      <c r="N86" s="201">
        <v>29.09</v>
      </c>
      <c r="O86" s="201">
        <v>48.86</v>
      </c>
      <c r="P86" s="201">
        <v>54.5</v>
      </c>
      <c r="Q86" s="201">
        <v>4.97</v>
      </c>
      <c r="R86" s="201">
        <v>10.26</v>
      </c>
      <c r="S86" s="201">
        <v>6.47</v>
      </c>
      <c r="T86" s="201">
        <v>0</v>
      </c>
      <c r="U86" s="201">
        <v>235.06</v>
      </c>
      <c r="V86" s="201">
        <v>3.5</v>
      </c>
      <c r="W86" s="201">
        <v>7.88</v>
      </c>
      <c r="X86" s="201">
        <v>36.340000000000003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25.83</v>
      </c>
      <c r="AL86" s="201">
        <v>0</v>
      </c>
      <c r="AM86" s="201">
        <v>0</v>
      </c>
      <c r="AN86" s="201">
        <v>0</v>
      </c>
      <c r="AO86">
        <v>0</v>
      </c>
      <c r="AP86" s="201">
        <v>60.47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158.31</v>
      </c>
      <c r="L87" s="201">
        <v>63.05</v>
      </c>
      <c r="M87" s="201">
        <v>0</v>
      </c>
      <c r="N87" s="201">
        <v>29.09</v>
      </c>
      <c r="O87" s="201">
        <v>48.86</v>
      </c>
      <c r="P87" s="201">
        <v>54.5</v>
      </c>
      <c r="Q87" s="201">
        <v>4.97</v>
      </c>
      <c r="R87" s="201">
        <v>10.26</v>
      </c>
      <c r="S87" s="201">
        <v>6.47</v>
      </c>
      <c r="T87" s="201">
        <v>0</v>
      </c>
      <c r="U87" s="201">
        <v>235.06</v>
      </c>
      <c r="V87" s="201">
        <v>3.5</v>
      </c>
      <c r="W87" s="201">
        <v>7.88</v>
      </c>
      <c r="X87" s="201">
        <v>36.340000000000003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25.83</v>
      </c>
      <c r="AL87" s="201">
        <v>0</v>
      </c>
      <c r="AM87" s="201">
        <v>0</v>
      </c>
      <c r="AN87" s="201">
        <v>0</v>
      </c>
      <c r="AO87">
        <v>0</v>
      </c>
      <c r="AP87" s="201">
        <v>60.47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158.31</v>
      </c>
      <c r="L88" s="201">
        <v>63.05</v>
      </c>
      <c r="M88" s="201">
        <v>0</v>
      </c>
      <c r="N88" s="201">
        <v>29.09</v>
      </c>
      <c r="O88" s="201">
        <v>48.86</v>
      </c>
      <c r="P88" s="201">
        <v>54.5</v>
      </c>
      <c r="Q88" s="201">
        <v>4.97</v>
      </c>
      <c r="R88" s="201">
        <v>10.26</v>
      </c>
      <c r="S88" s="201">
        <v>6.47</v>
      </c>
      <c r="T88" s="201">
        <v>0</v>
      </c>
      <c r="U88" s="201">
        <v>235.06</v>
      </c>
      <c r="V88" s="201">
        <v>3.5</v>
      </c>
      <c r="W88" s="201">
        <v>7.88</v>
      </c>
      <c r="X88" s="201">
        <v>36.340000000000003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25.83</v>
      </c>
      <c r="AL88" s="201">
        <v>0</v>
      </c>
      <c r="AM88" s="201">
        <v>0</v>
      </c>
      <c r="AN88" s="201">
        <v>0</v>
      </c>
      <c r="AO88">
        <v>0</v>
      </c>
      <c r="AP88" s="201">
        <v>60.47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158.31</v>
      </c>
      <c r="L89" s="201">
        <v>63.05</v>
      </c>
      <c r="M89" s="201">
        <v>0</v>
      </c>
      <c r="N89" s="201">
        <v>29.09</v>
      </c>
      <c r="O89" s="201">
        <v>48.86</v>
      </c>
      <c r="P89" s="201">
        <v>54.5</v>
      </c>
      <c r="Q89" s="201">
        <v>4.97</v>
      </c>
      <c r="R89" s="201">
        <v>10.26</v>
      </c>
      <c r="S89" s="201">
        <v>6.47</v>
      </c>
      <c r="T89" s="201">
        <v>0</v>
      </c>
      <c r="U89" s="201">
        <v>235.06</v>
      </c>
      <c r="V89" s="201">
        <v>3.5</v>
      </c>
      <c r="W89" s="201">
        <v>7.88</v>
      </c>
      <c r="X89" s="201">
        <v>36.340000000000003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25.83</v>
      </c>
      <c r="AL89" s="201">
        <v>0</v>
      </c>
      <c r="AM89" s="201">
        <v>0</v>
      </c>
      <c r="AN89" s="201">
        <v>0</v>
      </c>
      <c r="AO89">
        <v>0</v>
      </c>
      <c r="AP89" s="201">
        <v>60.47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158.31</v>
      </c>
      <c r="L90" s="201">
        <v>63.05</v>
      </c>
      <c r="M90" s="201">
        <v>0</v>
      </c>
      <c r="N90" s="201">
        <v>29.09</v>
      </c>
      <c r="O90" s="201">
        <v>48.86</v>
      </c>
      <c r="P90" s="201">
        <v>54.5</v>
      </c>
      <c r="Q90" s="201">
        <v>4.97</v>
      </c>
      <c r="R90" s="201">
        <v>10.26</v>
      </c>
      <c r="S90" s="201">
        <v>6.47</v>
      </c>
      <c r="T90" s="201">
        <v>0</v>
      </c>
      <c r="U90" s="201">
        <v>235.06</v>
      </c>
      <c r="V90" s="201">
        <v>3.5</v>
      </c>
      <c r="W90" s="201">
        <v>7.88</v>
      </c>
      <c r="X90" s="201">
        <v>36.340000000000003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25.83</v>
      </c>
      <c r="AL90" s="201">
        <v>0</v>
      </c>
      <c r="AM90" s="201">
        <v>0</v>
      </c>
      <c r="AN90" s="201">
        <v>0</v>
      </c>
      <c r="AO90">
        <v>0</v>
      </c>
      <c r="AP90" s="201">
        <v>60.47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158.31</v>
      </c>
      <c r="L91" s="201">
        <v>63.05</v>
      </c>
      <c r="M91" s="201">
        <v>0</v>
      </c>
      <c r="N91" s="201">
        <v>29.09</v>
      </c>
      <c r="O91" s="201">
        <v>48.86</v>
      </c>
      <c r="P91" s="201">
        <v>54.5</v>
      </c>
      <c r="Q91" s="201">
        <v>4.97</v>
      </c>
      <c r="R91" s="201">
        <v>10.26</v>
      </c>
      <c r="S91" s="201">
        <v>6.47</v>
      </c>
      <c r="T91" s="201">
        <v>0</v>
      </c>
      <c r="U91" s="201">
        <v>235.06</v>
      </c>
      <c r="V91" s="201">
        <v>3.5</v>
      </c>
      <c r="W91" s="201">
        <v>7.88</v>
      </c>
      <c r="X91" s="201">
        <v>36.340000000000003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25.83</v>
      </c>
      <c r="AL91" s="201">
        <v>0</v>
      </c>
      <c r="AM91" s="201">
        <v>0</v>
      </c>
      <c r="AN91" s="201">
        <v>0</v>
      </c>
      <c r="AO91">
        <v>0</v>
      </c>
      <c r="AP91" s="201">
        <v>60.47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158.31</v>
      </c>
      <c r="L92" s="201">
        <v>63.05</v>
      </c>
      <c r="M92" s="201">
        <v>0</v>
      </c>
      <c r="N92" s="201">
        <v>29.09</v>
      </c>
      <c r="O92" s="201">
        <v>48.86</v>
      </c>
      <c r="P92" s="201">
        <v>54.5</v>
      </c>
      <c r="Q92" s="201">
        <v>4.97</v>
      </c>
      <c r="R92" s="201">
        <v>10.26</v>
      </c>
      <c r="S92" s="201">
        <v>6.47</v>
      </c>
      <c r="T92" s="201">
        <v>0</v>
      </c>
      <c r="U92" s="201">
        <v>235.06</v>
      </c>
      <c r="V92" s="201">
        <v>3.5</v>
      </c>
      <c r="W92" s="201">
        <v>7.88</v>
      </c>
      <c r="X92" s="201">
        <v>36.340000000000003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25.83</v>
      </c>
      <c r="AL92" s="201">
        <v>0</v>
      </c>
      <c r="AM92" s="201">
        <v>0</v>
      </c>
      <c r="AN92" s="201">
        <v>0</v>
      </c>
      <c r="AO92">
        <v>0</v>
      </c>
      <c r="AP92" s="201">
        <v>60.47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158.31</v>
      </c>
      <c r="L93" s="201">
        <v>63.05</v>
      </c>
      <c r="M93" s="201">
        <v>0</v>
      </c>
      <c r="N93" s="201">
        <v>29.09</v>
      </c>
      <c r="O93" s="201">
        <v>48.86</v>
      </c>
      <c r="P93" s="201">
        <v>54.5</v>
      </c>
      <c r="Q93" s="201">
        <v>4.97</v>
      </c>
      <c r="R93" s="201">
        <v>10.26</v>
      </c>
      <c r="S93" s="201">
        <v>6.47</v>
      </c>
      <c r="T93" s="201">
        <v>0</v>
      </c>
      <c r="U93" s="201">
        <v>235.06</v>
      </c>
      <c r="V93" s="201">
        <v>3.5</v>
      </c>
      <c r="W93" s="201">
        <v>7.88</v>
      </c>
      <c r="X93" s="201">
        <v>36.340000000000003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25.83</v>
      </c>
      <c r="AL93" s="201">
        <v>0</v>
      </c>
      <c r="AM93" s="201">
        <v>0</v>
      </c>
      <c r="AN93" s="201">
        <v>0</v>
      </c>
      <c r="AO93">
        <v>0</v>
      </c>
      <c r="AP93" s="201">
        <v>60.47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158.31</v>
      </c>
      <c r="L94" s="201">
        <v>63.05</v>
      </c>
      <c r="M94" s="201">
        <v>0</v>
      </c>
      <c r="N94" s="201">
        <v>29.09</v>
      </c>
      <c r="O94" s="201">
        <v>48.86</v>
      </c>
      <c r="P94" s="201">
        <v>54.5</v>
      </c>
      <c r="Q94" s="201">
        <v>4.97</v>
      </c>
      <c r="R94" s="201">
        <v>10.26</v>
      </c>
      <c r="S94" s="201">
        <v>6.47</v>
      </c>
      <c r="T94" s="201">
        <v>0</v>
      </c>
      <c r="U94" s="201">
        <v>235.06</v>
      </c>
      <c r="V94" s="201">
        <v>3.5</v>
      </c>
      <c r="W94" s="201">
        <v>7.88</v>
      </c>
      <c r="X94" s="201">
        <v>36.340000000000003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25.83</v>
      </c>
      <c r="AL94" s="201">
        <v>0</v>
      </c>
      <c r="AM94" s="201">
        <v>0</v>
      </c>
      <c r="AN94" s="201">
        <v>0</v>
      </c>
      <c r="AO94">
        <v>0</v>
      </c>
      <c r="AP94" s="201">
        <v>60.47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158.31</v>
      </c>
      <c r="L95" s="201">
        <v>63.05</v>
      </c>
      <c r="M95" s="201">
        <v>0</v>
      </c>
      <c r="N95" s="201">
        <v>29.09</v>
      </c>
      <c r="O95" s="201">
        <v>48.86</v>
      </c>
      <c r="P95" s="201">
        <v>54.5</v>
      </c>
      <c r="Q95" s="201">
        <v>4.97</v>
      </c>
      <c r="R95" s="201">
        <v>10.26</v>
      </c>
      <c r="S95" s="201">
        <v>6.47</v>
      </c>
      <c r="T95" s="201">
        <v>0</v>
      </c>
      <c r="U95" s="201">
        <v>235.06</v>
      </c>
      <c r="V95" s="201">
        <v>3.5</v>
      </c>
      <c r="W95" s="201">
        <v>7.88</v>
      </c>
      <c r="X95" s="201">
        <v>36.340000000000003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25.83</v>
      </c>
      <c r="AL95" s="201">
        <v>0</v>
      </c>
      <c r="AM95" s="201">
        <v>0</v>
      </c>
      <c r="AN95" s="201">
        <v>0</v>
      </c>
      <c r="AO95">
        <v>0</v>
      </c>
      <c r="AP95" s="201">
        <v>60.47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158.31</v>
      </c>
      <c r="L96" s="201">
        <v>63.05</v>
      </c>
      <c r="M96" s="201">
        <v>0</v>
      </c>
      <c r="N96" s="201">
        <v>29.09</v>
      </c>
      <c r="O96" s="201">
        <v>48.86</v>
      </c>
      <c r="P96" s="201">
        <v>54.5</v>
      </c>
      <c r="Q96" s="201">
        <v>4.97</v>
      </c>
      <c r="R96" s="201">
        <v>10.26</v>
      </c>
      <c r="S96" s="201">
        <v>6.47</v>
      </c>
      <c r="T96" s="201">
        <v>0</v>
      </c>
      <c r="U96" s="201">
        <v>235.06</v>
      </c>
      <c r="V96" s="201">
        <v>3.5</v>
      </c>
      <c r="W96" s="201">
        <v>7.88</v>
      </c>
      <c r="X96" s="201">
        <v>36.340000000000003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25.83</v>
      </c>
      <c r="AL96" s="201">
        <v>0</v>
      </c>
      <c r="AM96" s="201">
        <v>0</v>
      </c>
      <c r="AN96" s="201">
        <v>0</v>
      </c>
      <c r="AO96">
        <v>0</v>
      </c>
      <c r="AP96" s="201">
        <v>60.47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158.31</v>
      </c>
      <c r="L97" s="201">
        <v>63.05</v>
      </c>
      <c r="M97" s="201">
        <v>0</v>
      </c>
      <c r="N97" s="201">
        <v>29.09</v>
      </c>
      <c r="O97" s="201">
        <v>48.86</v>
      </c>
      <c r="P97" s="201">
        <v>54.5</v>
      </c>
      <c r="Q97" s="201">
        <v>4.97</v>
      </c>
      <c r="R97" s="201">
        <v>10.26</v>
      </c>
      <c r="S97" s="201">
        <v>6.47</v>
      </c>
      <c r="T97" s="201">
        <v>0</v>
      </c>
      <c r="U97" s="201">
        <v>235.06</v>
      </c>
      <c r="V97" s="201">
        <v>3.5</v>
      </c>
      <c r="W97" s="201">
        <v>7.88</v>
      </c>
      <c r="X97" s="201">
        <v>36.340000000000003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25.83</v>
      </c>
      <c r="AL97" s="201">
        <v>0</v>
      </c>
      <c r="AM97" s="201">
        <v>0</v>
      </c>
      <c r="AN97" s="201">
        <v>0</v>
      </c>
      <c r="AO97">
        <v>0</v>
      </c>
      <c r="AP97" s="201">
        <v>60.47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158.31</v>
      </c>
      <c r="L98" s="201">
        <v>63.05</v>
      </c>
      <c r="M98" s="201">
        <v>0</v>
      </c>
      <c r="N98" s="201">
        <v>29.09</v>
      </c>
      <c r="O98" s="201">
        <v>48.86</v>
      </c>
      <c r="P98" s="201">
        <v>54.5</v>
      </c>
      <c r="Q98" s="201">
        <v>4.97</v>
      </c>
      <c r="R98" s="201">
        <v>10.26</v>
      </c>
      <c r="S98" s="201">
        <v>6.47</v>
      </c>
      <c r="T98" s="201">
        <v>0</v>
      </c>
      <c r="U98" s="201">
        <v>235.06</v>
      </c>
      <c r="V98" s="201">
        <v>3.5</v>
      </c>
      <c r="W98" s="201">
        <v>7.88</v>
      </c>
      <c r="X98" s="201">
        <v>36.340000000000003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25.83</v>
      </c>
      <c r="AL98" s="201">
        <v>0</v>
      </c>
      <c r="AM98" s="201">
        <v>0</v>
      </c>
      <c r="AN98" s="201">
        <v>0</v>
      </c>
      <c r="AO98">
        <v>0</v>
      </c>
      <c r="AP98" s="201">
        <v>60.47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2.6226599999999944</v>
      </c>
      <c r="L99">
        <f t="shared" si="0"/>
        <v>1.0078200000000013</v>
      </c>
      <c r="M99">
        <f t="shared" si="0"/>
        <v>0</v>
      </c>
      <c r="N99">
        <f t="shared" si="0"/>
        <v>0.68380750000000023</v>
      </c>
      <c r="O99">
        <f t="shared" si="0"/>
        <v>1.1478900000000001</v>
      </c>
      <c r="P99">
        <f t="shared" si="0"/>
        <v>1.3080000000000001</v>
      </c>
      <c r="Q99">
        <f t="shared" si="0"/>
        <v>8.8340000000000113E-2</v>
      </c>
      <c r="R99">
        <f t="shared" si="0"/>
        <v>0.17827999999999988</v>
      </c>
      <c r="S99">
        <f t="shared" si="0"/>
        <v>0.11427250000000005</v>
      </c>
      <c r="T99">
        <f t="shared" si="0"/>
        <v>0</v>
      </c>
      <c r="U99">
        <f t="shared" si="0"/>
        <v>5.6189550000000077</v>
      </c>
      <c r="V99">
        <f t="shared" si="0"/>
        <v>7.9272499999999926E-2</v>
      </c>
      <c r="W99">
        <f t="shared" si="0"/>
        <v>0.1715249999999999</v>
      </c>
      <c r="X99">
        <f t="shared" si="0"/>
        <v>0.77838500000000066</v>
      </c>
      <c r="Y99">
        <f t="shared" si="0"/>
        <v>0</v>
      </c>
      <c r="Z99">
        <f t="shared" si="0"/>
        <v>0</v>
      </c>
      <c r="AA99">
        <f t="shared" si="0"/>
        <v>0.19783500000000004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0.58409500000000003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1.1619000000000008</v>
      </c>
      <c r="AJ99">
        <f t="shared" si="0"/>
        <v>0</v>
      </c>
      <c r="AK99">
        <f t="shared" si="0"/>
        <v>0.66440499999999969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1.2651725000000023</v>
      </c>
      <c r="AQ99">
        <f t="shared" si="0"/>
        <v>0.39544999999999936</v>
      </c>
      <c r="AR99">
        <f t="shared" si="0"/>
        <v>0.28153249999999985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317.85000000000002</v>
      </c>
      <c r="M3" s="201">
        <v>27.22</v>
      </c>
      <c r="N3" s="201">
        <v>35.14</v>
      </c>
      <c r="O3" s="201">
        <v>0</v>
      </c>
      <c r="P3" s="201">
        <v>33.729999999999997</v>
      </c>
      <c r="Q3" s="201">
        <v>6.09</v>
      </c>
      <c r="R3" s="201">
        <v>12.38</v>
      </c>
      <c r="S3" s="201">
        <v>7.81</v>
      </c>
      <c r="T3" s="201">
        <v>0</v>
      </c>
      <c r="U3" s="201">
        <v>51.18</v>
      </c>
      <c r="V3" s="201">
        <v>4.2300000000000004</v>
      </c>
      <c r="W3" s="201">
        <v>9.52</v>
      </c>
      <c r="X3" s="201">
        <v>43.89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30</v>
      </c>
      <c r="AL3" s="201">
        <v>0</v>
      </c>
      <c r="AM3" s="201">
        <v>0</v>
      </c>
      <c r="AN3" s="201">
        <v>0</v>
      </c>
      <c r="AO3">
        <v>0</v>
      </c>
      <c r="AP3" s="201">
        <v>75.19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317.85000000000002</v>
      </c>
      <c r="M4" s="201">
        <v>27.22</v>
      </c>
      <c r="N4" s="201">
        <v>35.14</v>
      </c>
      <c r="O4" s="201">
        <v>0</v>
      </c>
      <c r="P4" s="201">
        <v>33.729999999999997</v>
      </c>
      <c r="Q4" s="201">
        <v>6.09</v>
      </c>
      <c r="R4" s="201">
        <v>12.38</v>
      </c>
      <c r="S4" s="201">
        <v>7.81</v>
      </c>
      <c r="T4" s="201">
        <v>0</v>
      </c>
      <c r="U4" s="201">
        <v>51.18</v>
      </c>
      <c r="V4" s="201">
        <v>4.2300000000000004</v>
      </c>
      <c r="W4" s="201">
        <v>9.52</v>
      </c>
      <c r="X4" s="201">
        <v>43.89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30</v>
      </c>
      <c r="AL4" s="201">
        <v>0</v>
      </c>
      <c r="AM4" s="201">
        <v>0</v>
      </c>
      <c r="AN4" s="201">
        <v>0</v>
      </c>
      <c r="AO4">
        <v>0</v>
      </c>
      <c r="AP4" s="201">
        <v>75.19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317.85000000000002</v>
      </c>
      <c r="M5" s="201">
        <v>27.22</v>
      </c>
      <c r="N5" s="201">
        <v>35.14</v>
      </c>
      <c r="O5" s="201">
        <v>0</v>
      </c>
      <c r="P5" s="201">
        <v>33.729999999999997</v>
      </c>
      <c r="Q5" s="201">
        <v>6.09</v>
      </c>
      <c r="R5" s="201">
        <v>12.38</v>
      </c>
      <c r="S5" s="201">
        <v>7.81</v>
      </c>
      <c r="T5" s="201">
        <v>0</v>
      </c>
      <c r="U5" s="201">
        <v>51.18</v>
      </c>
      <c r="V5" s="201">
        <v>4.2300000000000004</v>
      </c>
      <c r="W5" s="201">
        <v>9.52</v>
      </c>
      <c r="X5" s="201">
        <v>43.89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30</v>
      </c>
      <c r="AL5" s="201">
        <v>0</v>
      </c>
      <c r="AM5" s="201">
        <v>0</v>
      </c>
      <c r="AN5" s="201">
        <v>0</v>
      </c>
      <c r="AO5">
        <v>0</v>
      </c>
      <c r="AP5" s="201">
        <v>75.19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317.85000000000002</v>
      </c>
      <c r="M6" s="201">
        <v>27.22</v>
      </c>
      <c r="N6" s="201">
        <v>35.14</v>
      </c>
      <c r="O6" s="201">
        <v>0</v>
      </c>
      <c r="P6" s="201">
        <v>33.729999999999997</v>
      </c>
      <c r="Q6" s="201">
        <v>6.09</v>
      </c>
      <c r="R6" s="201">
        <v>12.38</v>
      </c>
      <c r="S6" s="201">
        <v>7.81</v>
      </c>
      <c r="T6" s="201">
        <v>0</v>
      </c>
      <c r="U6" s="201">
        <v>51.18</v>
      </c>
      <c r="V6" s="201">
        <v>4.2300000000000004</v>
      </c>
      <c r="W6" s="201">
        <v>9.52</v>
      </c>
      <c r="X6" s="201">
        <v>43.89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30</v>
      </c>
      <c r="AL6" s="201">
        <v>0</v>
      </c>
      <c r="AM6" s="201">
        <v>0</v>
      </c>
      <c r="AN6" s="201">
        <v>0</v>
      </c>
      <c r="AO6">
        <v>0</v>
      </c>
      <c r="AP6" s="201">
        <v>75.19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317.85000000000002</v>
      </c>
      <c r="M7" s="201">
        <v>27.22</v>
      </c>
      <c r="N7" s="201">
        <v>35.14</v>
      </c>
      <c r="O7" s="201">
        <v>0</v>
      </c>
      <c r="P7" s="201">
        <v>33.729999999999997</v>
      </c>
      <c r="Q7" s="201">
        <v>6.09</v>
      </c>
      <c r="R7" s="201">
        <v>12.38</v>
      </c>
      <c r="S7" s="201">
        <v>7.81</v>
      </c>
      <c r="T7" s="201">
        <v>0</v>
      </c>
      <c r="U7" s="201">
        <v>51.18</v>
      </c>
      <c r="V7" s="201">
        <v>4.2300000000000004</v>
      </c>
      <c r="W7" s="201">
        <v>9.52</v>
      </c>
      <c r="X7" s="201">
        <v>43.89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30</v>
      </c>
      <c r="AL7" s="201">
        <v>0</v>
      </c>
      <c r="AM7" s="201">
        <v>0</v>
      </c>
      <c r="AN7" s="201">
        <v>0</v>
      </c>
      <c r="AO7">
        <v>0</v>
      </c>
      <c r="AP7" s="201">
        <v>75.19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317.85000000000002</v>
      </c>
      <c r="M8" s="201">
        <v>27.22</v>
      </c>
      <c r="N8" s="201">
        <v>35.14</v>
      </c>
      <c r="O8" s="201">
        <v>0</v>
      </c>
      <c r="P8" s="201">
        <v>33.729999999999997</v>
      </c>
      <c r="Q8" s="201">
        <v>6.09</v>
      </c>
      <c r="R8" s="201">
        <v>12.38</v>
      </c>
      <c r="S8" s="201">
        <v>7.81</v>
      </c>
      <c r="T8" s="201">
        <v>0</v>
      </c>
      <c r="U8" s="201">
        <v>51.18</v>
      </c>
      <c r="V8" s="201">
        <v>4.2300000000000004</v>
      </c>
      <c r="W8" s="201">
        <v>9.52</v>
      </c>
      <c r="X8" s="201">
        <v>43.89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30</v>
      </c>
      <c r="AL8" s="201">
        <v>0</v>
      </c>
      <c r="AM8" s="201">
        <v>0</v>
      </c>
      <c r="AN8" s="201">
        <v>0</v>
      </c>
      <c r="AO8">
        <v>0</v>
      </c>
      <c r="AP8" s="201">
        <v>75.19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317.85000000000002</v>
      </c>
      <c r="M9" s="201">
        <v>27.22</v>
      </c>
      <c r="N9" s="201">
        <v>35.14</v>
      </c>
      <c r="O9" s="201">
        <v>0</v>
      </c>
      <c r="P9" s="201">
        <v>33.729999999999997</v>
      </c>
      <c r="Q9" s="201">
        <v>6.09</v>
      </c>
      <c r="R9" s="201">
        <v>12.38</v>
      </c>
      <c r="S9" s="201">
        <v>7.81</v>
      </c>
      <c r="T9" s="201">
        <v>0</v>
      </c>
      <c r="U9" s="201">
        <v>51.18</v>
      </c>
      <c r="V9" s="201">
        <v>4.2300000000000004</v>
      </c>
      <c r="W9" s="201">
        <v>9.52</v>
      </c>
      <c r="X9" s="201">
        <v>43.89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32</v>
      </c>
      <c r="AL9" s="201">
        <v>0</v>
      </c>
      <c r="AM9" s="201">
        <v>0</v>
      </c>
      <c r="AN9" s="201">
        <v>0</v>
      </c>
      <c r="AO9">
        <v>0</v>
      </c>
      <c r="AP9" s="201">
        <v>75.19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317.85000000000002</v>
      </c>
      <c r="M10" s="201">
        <v>27.22</v>
      </c>
      <c r="N10" s="201">
        <v>35.14</v>
      </c>
      <c r="O10" s="201">
        <v>0</v>
      </c>
      <c r="P10" s="201">
        <v>33.729999999999997</v>
      </c>
      <c r="Q10" s="201">
        <v>6.09</v>
      </c>
      <c r="R10" s="201">
        <v>12.38</v>
      </c>
      <c r="S10" s="201">
        <v>7.81</v>
      </c>
      <c r="T10" s="201">
        <v>0</v>
      </c>
      <c r="U10" s="201">
        <v>51.18</v>
      </c>
      <c r="V10" s="201">
        <v>4.2300000000000004</v>
      </c>
      <c r="W10" s="201">
        <v>9.52</v>
      </c>
      <c r="X10" s="201">
        <v>43.89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32</v>
      </c>
      <c r="AL10" s="201">
        <v>0</v>
      </c>
      <c r="AM10" s="201">
        <v>0</v>
      </c>
      <c r="AN10" s="201">
        <v>0</v>
      </c>
      <c r="AO10">
        <v>0</v>
      </c>
      <c r="AP10" s="201">
        <v>75.19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317.83999999999997</v>
      </c>
      <c r="M11" s="201">
        <v>27.22</v>
      </c>
      <c r="N11" s="201">
        <v>35.14</v>
      </c>
      <c r="O11" s="201">
        <v>0</v>
      </c>
      <c r="P11" s="201">
        <v>33.729999999999997</v>
      </c>
      <c r="Q11" s="201">
        <v>6.09</v>
      </c>
      <c r="R11" s="201">
        <v>12.38</v>
      </c>
      <c r="S11" s="201">
        <v>7.81</v>
      </c>
      <c r="T11" s="201">
        <v>0</v>
      </c>
      <c r="U11" s="201">
        <v>51.18</v>
      </c>
      <c r="V11" s="201">
        <v>4.2300000000000004</v>
      </c>
      <c r="W11" s="201">
        <v>9.52</v>
      </c>
      <c r="X11" s="201">
        <v>43.89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32</v>
      </c>
      <c r="AL11" s="201">
        <v>0</v>
      </c>
      <c r="AM11" s="201">
        <v>0</v>
      </c>
      <c r="AN11" s="201">
        <v>0</v>
      </c>
      <c r="AO11">
        <v>0</v>
      </c>
      <c r="AP11" s="201">
        <v>75.19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317.85000000000002</v>
      </c>
      <c r="M12" s="201">
        <v>27.22</v>
      </c>
      <c r="N12" s="201">
        <v>35.14</v>
      </c>
      <c r="O12" s="201">
        <v>0</v>
      </c>
      <c r="P12" s="201">
        <v>33.729999999999997</v>
      </c>
      <c r="Q12" s="201">
        <v>6.09</v>
      </c>
      <c r="R12" s="201">
        <v>12.38</v>
      </c>
      <c r="S12" s="201">
        <v>7.81</v>
      </c>
      <c r="T12" s="201">
        <v>0</v>
      </c>
      <c r="U12" s="201">
        <v>51.18</v>
      </c>
      <c r="V12" s="201">
        <v>4.2300000000000004</v>
      </c>
      <c r="W12" s="201">
        <v>9.52</v>
      </c>
      <c r="X12" s="201">
        <v>43.89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32</v>
      </c>
      <c r="AL12" s="201">
        <v>0</v>
      </c>
      <c r="AM12" s="201">
        <v>0</v>
      </c>
      <c r="AN12" s="201">
        <v>0</v>
      </c>
      <c r="AO12">
        <v>0</v>
      </c>
      <c r="AP12" s="201">
        <v>75.19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289.38</v>
      </c>
      <c r="M13" s="201">
        <v>27.22</v>
      </c>
      <c r="N13" s="201">
        <v>35.14</v>
      </c>
      <c r="O13" s="201">
        <v>0</v>
      </c>
      <c r="P13" s="201">
        <v>33.729999999999997</v>
      </c>
      <c r="Q13" s="201">
        <v>6.47</v>
      </c>
      <c r="R13" s="201">
        <v>12.37</v>
      </c>
      <c r="S13" s="201">
        <v>7.82</v>
      </c>
      <c r="T13" s="201">
        <v>0</v>
      </c>
      <c r="U13" s="201">
        <v>51.18</v>
      </c>
      <c r="V13" s="201">
        <v>4.2300000000000004</v>
      </c>
      <c r="W13" s="201">
        <v>9.52</v>
      </c>
      <c r="X13" s="201">
        <v>43.89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32</v>
      </c>
      <c r="AL13" s="201">
        <v>0</v>
      </c>
      <c r="AM13" s="201">
        <v>0</v>
      </c>
      <c r="AN13" s="201">
        <v>0</v>
      </c>
      <c r="AO13">
        <v>0</v>
      </c>
      <c r="AP13" s="201">
        <v>75.19</v>
      </c>
      <c r="AQ13" s="201">
        <v>26.93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192.92</v>
      </c>
      <c r="M14" s="201">
        <v>27.22</v>
      </c>
      <c r="N14" s="201">
        <v>35.14</v>
      </c>
      <c r="O14" s="201">
        <v>0</v>
      </c>
      <c r="P14" s="201">
        <v>33.729999999999997</v>
      </c>
      <c r="Q14" s="201">
        <v>6.47</v>
      </c>
      <c r="R14" s="201">
        <v>12.37</v>
      </c>
      <c r="S14" s="201">
        <v>7.82</v>
      </c>
      <c r="T14" s="201">
        <v>0</v>
      </c>
      <c r="U14" s="201">
        <v>51.18</v>
      </c>
      <c r="V14" s="201">
        <v>4.2300000000000004</v>
      </c>
      <c r="W14" s="201">
        <v>9.52</v>
      </c>
      <c r="X14" s="201">
        <v>43.89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32</v>
      </c>
      <c r="AL14" s="201">
        <v>0</v>
      </c>
      <c r="AM14" s="201">
        <v>0</v>
      </c>
      <c r="AN14" s="201">
        <v>0</v>
      </c>
      <c r="AO14">
        <v>0</v>
      </c>
      <c r="AP14" s="201">
        <v>75.19</v>
      </c>
      <c r="AQ14" s="201">
        <v>26.93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216.9</v>
      </c>
      <c r="M15" s="201">
        <v>27.22</v>
      </c>
      <c r="N15" s="201">
        <v>35.14</v>
      </c>
      <c r="O15" s="201">
        <v>0</v>
      </c>
      <c r="P15" s="201">
        <v>33.729999999999997</v>
      </c>
      <c r="Q15" s="201">
        <v>6.46</v>
      </c>
      <c r="R15" s="201">
        <v>12.38</v>
      </c>
      <c r="S15" s="201">
        <v>7.81</v>
      </c>
      <c r="T15" s="201">
        <v>0</v>
      </c>
      <c r="U15" s="201">
        <v>51.18</v>
      </c>
      <c r="V15" s="201">
        <v>4.2300000000000004</v>
      </c>
      <c r="W15" s="201">
        <v>9.52</v>
      </c>
      <c r="X15" s="201">
        <v>43.89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32</v>
      </c>
      <c r="AL15" s="201">
        <v>0</v>
      </c>
      <c r="AM15" s="201">
        <v>0</v>
      </c>
      <c r="AN15" s="201">
        <v>0</v>
      </c>
      <c r="AO15">
        <v>0</v>
      </c>
      <c r="AP15" s="201">
        <v>75.19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241.15</v>
      </c>
      <c r="M16" s="201">
        <v>27.22</v>
      </c>
      <c r="N16" s="201">
        <v>35.14</v>
      </c>
      <c r="O16" s="201">
        <v>0</v>
      </c>
      <c r="P16" s="201">
        <v>33.729999999999997</v>
      </c>
      <c r="Q16" s="201">
        <v>6.46</v>
      </c>
      <c r="R16" s="201">
        <v>12.38</v>
      </c>
      <c r="S16" s="201">
        <v>7.81</v>
      </c>
      <c r="T16" s="201">
        <v>0</v>
      </c>
      <c r="U16" s="201">
        <v>51.18</v>
      </c>
      <c r="V16" s="201">
        <v>4.2300000000000004</v>
      </c>
      <c r="W16" s="201">
        <v>9.52</v>
      </c>
      <c r="X16" s="201">
        <v>43.89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32</v>
      </c>
      <c r="AL16" s="201">
        <v>0</v>
      </c>
      <c r="AM16" s="201">
        <v>0</v>
      </c>
      <c r="AN16" s="201">
        <v>0</v>
      </c>
      <c r="AO16">
        <v>0</v>
      </c>
      <c r="AP16" s="201">
        <v>75.19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162.53</v>
      </c>
      <c r="M17" s="201">
        <v>27.22</v>
      </c>
      <c r="N17" s="201">
        <v>35.14</v>
      </c>
      <c r="O17" s="201">
        <v>0</v>
      </c>
      <c r="P17" s="201">
        <v>33.729999999999997</v>
      </c>
      <c r="Q17" s="201">
        <v>6.46</v>
      </c>
      <c r="R17" s="201">
        <v>12.55</v>
      </c>
      <c r="S17" s="201">
        <v>7.81</v>
      </c>
      <c r="T17" s="201">
        <v>0</v>
      </c>
      <c r="U17" s="201">
        <v>51.18</v>
      </c>
      <c r="V17" s="201">
        <v>4.2300000000000004</v>
      </c>
      <c r="W17" s="201">
        <v>9.52</v>
      </c>
      <c r="X17" s="201">
        <v>43.89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32</v>
      </c>
      <c r="AL17" s="201">
        <v>0</v>
      </c>
      <c r="AM17" s="201">
        <v>0</v>
      </c>
      <c r="AN17" s="201">
        <v>0</v>
      </c>
      <c r="AO17">
        <v>0</v>
      </c>
      <c r="AP17" s="201">
        <v>75.19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144.69</v>
      </c>
      <c r="M18" s="201">
        <v>27.22</v>
      </c>
      <c r="N18" s="201">
        <v>35.14</v>
      </c>
      <c r="O18" s="201">
        <v>0</v>
      </c>
      <c r="P18" s="201">
        <v>33.729999999999997</v>
      </c>
      <c r="Q18" s="201">
        <v>6.46</v>
      </c>
      <c r="R18" s="201">
        <v>12.55</v>
      </c>
      <c r="S18" s="201">
        <v>7.81</v>
      </c>
      <c r="T18" s="201">
        <v>0</v>
      </c>
      <c r="U18" s="201">
        <v>51.18</v>
      </c>
      <c r="V18" s="201">
        <v>4.2300000000000004</v>
      </c>
      <c r="W18" s="201">
        <v>9.52</v>
      </c>
      <c r="X18" s="201">
        <v>43.89</v>
      </c>
      <c r="Y18" s="201">
        <v>0</v>
      </c>
      <c r="Z18">
        <v>0</v>
      </c>
      <c r="AA18" s="201">
        <v>10.01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32</v>
      </c>
      <c r="AL18" s="201">
        <v>0</v>
      </c>
      <c r="AM18" s="201">
        <v>0</v>
      </c>
      <c r="AN18" s="201">
        <v>0</v>
      </c>
      <c r="AO18">
        <v>0</v>
      </c>
      <c r="AP18" s="201">
        <v>75.19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230.93</v>
      </c>
      <c r="M19" s="201">
        <v>27.22</v>
      </c>
      <c r="N19" s="201">
        <v>35.14</v>
      </c>
      <c r="O19" s="201">
        <v>0</v>
      </c>
      <c r="P19" s="201">
        <v>33.729999999999997</v>
      </c>
      <c r="Q19" s="201">
        <v>6.46</v>
      </c>
      <c r="R19" s="201">
        <v>12.38</v>
      </c>
      <c r="S19" s="201">
        <v>7.81</v>
      </c>
      <c r="T19" s="201">
        <v>0</v>
      </c>
      <c r="U19" s="201">
        <v>51.18</v>
      </c>
      <c r="V19" s="201">
        <v>4.2300000000000004</v>
      </c>
      <c r="W19" s="201">
        <v>9.52</v>
      </c>
      <c r="X19" s="201">
        <v>43.89</v>
      </c>
      <c r="Y19" s="201">
        <v>0</v>
      </c>
      <c r="Z19">
        <v>0</v>
      </c>
      <c r="AA19" s="201">
        <v>10.01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32</v>
      </c>
      <c r="AL19" s="201">
        <v>0</v>
      </c>
      <c r="AM19" s="201">
        <v>0</v>
      </c>
      <c r="AN19" s="201">
        <v>0</v>
      </c>
      <c r="AO19">
        <v>0</v>
      </c>
      <c r="AP19" s="201">
        <v>75.19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317.83999999999997</v>
      </c>
      <c r="M20" s="201">
        <v>27.22</v>
      </c>
      <c r="N20" s="201">
        <v>35.14</v>
      </c>
      <c r="O20" s="201">
        <v>0</v>
      </c>
      <c r="P20" s="201">
        <v>33.729999999999997</v>
      </c>
      <c r="Q20" s="201">
        <v>6.46</v>
      </c>
      <c r="R20" s="201">
        <v>12.38</v>
      </c>
      <c r="S20" s="201">
        <v>7.81</v>
      </c>
      <c r="T20" s="201">
        <v>0</v>
      </c>
      <c r="U20" s="201">
        <v>51.18</v>
      </c>
      <c r="V20" s="201">
        <v>4.2300000000000004</v>
      </c>
      <c r="W20" s="201">
        <v>9.52</v>
      </c>
      <c r="X20" s="201">
        <v>43.89</v>
      </c>
      <c r="Y20" s="201">
        <v>0</v>
      </c>
      <c r="Z20">
        <v>0</v>
      </c>
      <c r="AA20" s="201">
        <v>10.01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32</v>
      </c>
      <c r="AL20" s="201">
        <v>0</v>
      </c>
      <c r="AM20" s="201">
        <v>0</v>
      </c>
      <c r="AN20" s="201">
        <v>0</v>
      </c>
      <c r="AO20">
        <v>0</v>
      </c>
      <c r="AP20" s="201">
        <v>75.19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317.83999999999997</v>
      </c>
      <c r="M21" s="201">
        <v>27.22</v>
      </c>
      <c r="N21" s="201">
        <v>35.14</v>
      </c>
      <c r="O21" s="201">
        <v>0</v>
      </c>
      <c r="P21" s="201">
        <v>33.729999999999997</v>
      </c>
      <c r="Q21" s="201">
        <v>6.46</v>
      </c>
      <c r="R21" s="201">
        <v>12.38</v>
      </c>
      <c r="S21" s="201">
        <v>7.81</v>
      </c>
      <c r="T21" s="201">
        <v>0</v>
      </c>
      <c r="U21" s="201">
        <v>51.18</v>
      </c>
      <c r="V21" s="201">
        <v>4.2300000000000004</v>
      </c>
      <c r="W21" s="201">
        <v>9.52</v>
      </c>
      <c r="X21" s="201">
        <v>43.89</v>
      </c>
      <c r="Y21" s="201">
        <v>0</v>
      </c>
      <c r="Z21">
        <v>0</v>
      </c>
      <c r="AA21" s="201">
        <v>10.01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32</v>
      </c>
      <c r="AL21" s="201">
        <v>0</v>
      </c>
      <c r="AM21" s="201">
        <v>0</v>
      </c>
      <c r="AN21" s="201">
        <v>0</v>
      </c>
      <c r="AO21">
        <v>0</v>
      </c>
      <c r="AP21" s="201">
        <v>75.19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260.44</v>
      </c>
      <c r="M22" s="201">
        <v>27.22</v>
      </c>
      <c r="N22" s="201">
        <v>35.14</v>
      </c>
      <c r="O22" s="201">
        <v>0</v>
      </c>
      <c r="P22" s="201">
        <v>33.729999999999997</v>
      </c>
      <c r="Q22" s="201">
        <v>6.46</v>
      </c>
      <c r="R22" s="201">
        <v>12.38</v>
      </c>
      <c r="S22" s="201">
        <v>7.81</v>
      </c>
      <c r="T22" s="201">
        <v>0</v>
      </c>
      <c r="U22" s="201">
        <v>51.18</v>
      </c>
      <c r="V22" s="201">
        <v>4.2300000000000004</v>
      </c>
      <c r="W22" s="201">
        <v>9.52</v>
      </c>
      <c r="X22" s="201">
        <v>43.89</v>
      </c>
      <c r="Y22" s="201">
        <v>0</v>
      </c>
      <c r="Z22">
        <v>0</v>
      </c>
      <c r="AA22" s="201">
        <v>10.01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32</v>
      </c>
      <c r="AL22" s="201">
        <v>0</v>
      </c>
      <c r="AM22" s="201">
        <v>0</v>
      </c>
      <c r="AN22" s="201">
        <v>0</v>
      </c>
      <c r="AO22">
        <v>0</v>
      </c>
      <c r="AP22" s="201">
        <v>75.19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163.98</v>
      </c>
      <c r="M23" s="201">
        <v>27.22</v>
      </c>
      <c r="N23" s="201">
        <v>35.14</v>
      </c>
      <c r="O23" s="201">
        <v>0</v>
      </c>
      <c r="P23" s="201">
        <v>33.729999999999997</v>
      </c>
      <c r="Q23" s="201">
        <v>6.46</v>
      </c>
      <c r="R23" s="201">
        <v>12.55</v>
      </c>
      <c r="S23" s="201">
        <v>7.81</v>
      </c>
      <c r="T23" s="201">
        <v>0</v>
      </c>
      <c r="U23" s="201">
        <v>51.18</v>
      </c>
      <c r="V23" s="201">
        <v>4.2300000000000004</v>
      </c>
      <c r="W23" s="201">
        <v>9.52</v>
      </c>
      <c r="X23" s="201">
        <v>43.89</v>
      </c>
      <c r="Y23" s="201">
        <v>0</v>
      </c>
      <c r="Z23">
        <v>0</v>
      </c>
      <c r="AA23" s="201">
        <v>10.01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32</v>
      </c>
      <c r="AL23" s="201">
        <v>0</v>
      </c>
      <c r="AM23" s="201">
        <v>0</v>
      </c>
      <c r="AN23" s="201">
        <v>0</v>
      </c>
      <c r="AO23">
        <v>0</v>
      </c>
      <c r="AP23" s="201">
        <v>75.19</v>
      </c>
      <c r="AQ23" s="201">
        <v>26.89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96.46</v>
      </c>
      <c r="M24" s="201">
        <v>27.22</v>
      </c>
      <c r="N24" s="201">
        <v>35.14</v>
      </c>
      <c r="O24" s="201">
        <v>0</v>
      </c>
      <c r="P24" s="201">
        <v>33.729999999999997</v>
      </c>
      <c r="Q24" s="201">
        <v>6.46</v>
      </c>
      <c r="R24" s="201">
        <v>12.55</v>
      </c>
      <c r="S24" s="201">
        <v>7.81</v>
      </c>
      <c r="T24" s="201">
        <v>0</v>
      </c>
      <c r="U24" s="201">
        <v>51.18</v>
      </c>
      <c r="V24" s="201">
        <v>4.2300000000000004</v>
      </c>
      <c r="W24" s="201">
        <v>9.52</v>
      </c>
      <c r="X24" s="201">
        <v>43.89</v>
      </c>
      <c r="Y24" s="201">
        <v>0</v>
      </c>
      <c r="Z24">
        <v>0</v>
      </c>
      <c r="AA24" s="201">
        <v>10.01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32</v>
      </c>
      <c r="AL24" s="201">
        <v>0</v>
      </c>
      <c r="AM24" s="201">
        <v>0</v>
      </c>
      <c r="AN24" s="201">
        <v>0</v>
      </c>
      <c r="AO24">
        <v>0</v>
      </c>
      <c r="AP24" s="201">
        <v>75.19</v>
      </c>
      <c r="AQ24" s="201">
        <v>26.89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140.41</v>
      </c>
      <c r="M25" s="201">
        <v>27.22</v>
      </c>
      <c r="N25" s="201">
        <v>35.14</v>
      </c>
      <c r="O25" s="201">
        <v>0</v>
      </c>
      <c r="P25" s="201">
        <v>33.729999999999997</v>
      </c>
      <c r="Q25" s="201">
        <v>6.46</v>
      </c>
      <c r="R25" s="201">
        <v>12.55</v>
      </c>
      <c r="S25" s="201">
        <v>7.81</v>
      </c>
      <c r="T25" s="201">
        <v>0</v>
      </c>
      <c r="U25" s="201">
        <v>51.18</v>
      </c>
      <c r="V25" s="201">
        <v>4.2300000000000004</v>
      </c>
      <c r="W25" s="201">
        <v>9.52</v>
      </c>
      <c r="X25" s="201">
        <v>43.89</v>
      </c>
      <c r="Y25" s="201">
        <v>0</v>
      </c>
      <c r="Z25">
        <v>0</v>
      </c>
      <c r="AA25" s="201">
        <v>10.01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32</v>
      </c>
      <c r="AL25" s="201">
        <v>0</v>
      </c>
      <c r="AM25" s="201">
        <v>0</v>
      </c>
      <c r="AN25" s="201">
        <v>0</v>
      </c>
      <c r="AO25">
        <v>0</v>
      </c>
      <c r="AP25" s="201">
        <v>75.19</v>
      </c>
      <c r="AQ25" s="201">
        <v>26.89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9.0299999999999994</v>
      </c>
      <c r="L26" s="201">
        <v>260.44</v>
      </c>
      <c r="M26" s="201">
        <v>27.22</v>
      </c>
      <c r="N26" s="201">
        <v>35.14</v>
      </c>
      <c r="O26" s="201">
        <v>0</v>
      </c>
      <c r="P26" s="201">
        <v>33.729999999999997</v>
      </c>
      <c r="Q26" s="201">
        <v>6.46</v>
      </c>
      <c r="R26" s="201">
        <v>12.37</v>
      </c>
      <c r="S26" s="201">
        <v>7.81</v>
      </c>
      <c r="T26" s="201">
        <v>0</v>
      </c>
      <c r="U26" s="201">
        <v>51.18</v>
      </c>
      <c r="V26" s="201">
        <v>4.2300000000000004</v>
      </c>
      <c r="W26" s="201">
        <v>9.52</v>
      </c>
      <c r="X26" s="201">
        <v>43.89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32</v>
      </c>
      <c r="AL26" s="201">
        <v>0</v>
      </c>
      <c r="AM26" s="201">
        <v>0</v>
      </c>
      <c r="AN26" s="201">
        <v>0</v>
      </c>
      <c r="AO26">
        <v>0</v>
      </c>
      <c r="AP26" s="201">
        <v>75.19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317.85000000000002</v>
      </c>
      <c r="M27" s="201">
        <v>27.22</v>
      </c>
      <c r="N27" s="201">
        <v>35.14</v>
      </c>
      <c r="O27" s="201">
        <v>0</v>
      </c>
      <c r="P27" s="201">
        <v>33.729999999999997</v>
      </c>
      <c r="Q27" s="201">
        <v>6.46</v>
      </c>
      <c r="R27" s="201">
        <v>12.37</v>
      </c>
      <c r="S27" s="201">
        <v>7.81</v>
      </c>
      <c r="T27" s="201">
        <v>0</v>
      </c>
      <c r="U27" s="201">
        <v>51.18</v>
      </c>
      <c r="V27" s="201">
        <v>4.2300000000000004</v>
      </c>
      <c r="W27" s="201">
        <v>9.52</v>
      </c>
      <c r="X27" s="201">
        <v>43.89</v>
      </c>
      <c r="Y27" s="201">
        <v>0</v>
      </c>
      <c r="Z27">
        <v>0</v>
      </c>
      <c r="AA27" s="201">
        <v>10.43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32</v>
      </c>
      <c r="AL27" s="201">
        <v>0</v>
      </c>
      <c r="AM27" s="201">
        <v>0</v>
      </c>
      <c r="AN27" s="201">
        <v>0</v>
      </c>
      <c r="AO27">
        <v>0</v>
      </c>
      <c r="AP27" s="201">
        <v>75.19</v>
      </c>
      <c r="AQ27" s="201">
        <v>26.69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9.0299999999999994</v>
      </c>
      <c r="L28" s="201">
        <v>317.85000000000002</v>
      </c>
      <c r="M28" s="201">
        <v>27.22</v>
      </c>
      <c r="N28" s="201">
        <v>35.14</v>
      </c>
      <c r="O28" s="201">
        <v>0</v>
      </c>
      <c r="P28" s="201">
        <v>33.729999999999997</v>
      </c>
      <c r="Q28" s="201">
        <v>6.46</v>
      </c>
      <c r="R28" s="201">
        <v>12.37</v>
      </c>
      <c r="S28" s="201">
        <v>7.81</v>
      </c>
      <c r="T28" s="201">
        <v>0</v>
      </c>
      <c r="U28" s="201">
        <v>51.18</v>
      </c>
      <c r="V28" s="201">
        <v>4.2300000000000004</v>
      </c>
      <c r="W28" s="201">
        <v>9.52</v>
      </c>
      <c r="X28" s="201">
        <v>43.89</v>
      </c>
      <c r="Y28" s="201">
        <v>0</v>
      </c>
      <c r="Z28">
        <v>0</v>
      </c>
      <c r="AA28" s="201">
        <v>10.43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32</v>
      </c>
      <c r="AL28" s="201">
        <v>0</v>
      </c>
      <c r="AM28" s="201">
        <v>0</v>
      </c>
      <c r="AN28" s="201">
        <v>0</v>
      </c>
      <c r="AO28">
        <v>0</v>
      </c>
      <c r="AP28" s="201">
        <v>75.19</v>
      </c>
      <c r="AQ28" s="201">
        <v>26.69</v>
      </c>
      <c r="AR28" s="201">
        <v>6.59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9.0299999999999994</v>
      </c>
      <c r="L29" s="201">
        <v>317.83999999999997</v>
      </c>
      <c r="M29" s="201">
        <v>27.22</v>
      </c>
      <c r="N29" s="201">
        <v>35.14</v>
      </c>
      <c r="O29" s="201">
        <v>0</v>
      </c>
      <c r="P29" s="201">
        <v>33.729999999999997</v>
      </c>
      <c r="Q29" s="201">
        <v>6.46</v>
      </c>
      <c r="R29" s="201">
        <v>12.38</v>
      </c>
      <c r="S29" s="201">
        <v>7.81</v>
      </c>
      <c r="T29" s="201">
        <v>0</v>
      </c>
      <c r="U29" s="201">
        <v>51.18</v>
      </c>
      <c r="V29" s="201">
        <v>4.2300000000000004</v>
      </c>
      <c r="W29" s="201">
        <v>9.52</v>
      </c>
      <c r="X29" s="201">
        <v>43.89</v>
      </c>
      <c r="Y29" s="201">
        <v>0</v>
      </c>
      <c r="Z29">
        <v>0</v>
      </c>
      <c r="AA29" s="201">
        <v>10.43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32</v>
      </c>
      <c r="AL29" s="201">
        <v>0</v>
      </c>
      <c r="AM29" s="201">
        <v>0</v>
      </c>
      <c r="AN29" s="201">
        <v>0</v>
      </c>
      <c r="AO29">
        <v>0</v>
      </c>
      <c r="AP29" s="201">
        <v>75.19</v>
      </c>
      <c r="AQ29" s="201">
        <v>26.71</v>
      </c>
      <c r="AR29" s="201">
        <v>11.21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9.0299999999999994</v>
      </c>
      <c r="L30" s="201">
        <v>317.83999999999997</v>
      </c>
      <c r="M30" s="201">
        <v>27.22</v>
      </c>
      <c r="N30" s="201">
        <v>35.14</v>
      </c>
      <c r="O30" s="201">
        <v>0</v>
      </c>
      <c r="P30" s="201">
        <v>33.729999999999997</v>
      </c>
      <c r="Q30" s="201">
        <v>6.46</v>
      </c>
      <c r="R30" s="201">
        <v>12.38</v>
      </c>
      <c r="S30" s="201">
        <v>7.81</v>
      </c>
      <c r="T30" s="201">
        <v>0</v>
      </c>
      <c r="U30" s="201">
        <v>51.18</v>
      </c>
      <c r="V30" s="201">
        <v>4.2300000000000004</v>
      </c>
      <c r="W30" s="201">
        <v>9.52</v>
      </c>
      <c r="X30" s="201">
        <v>43.89</v>
      </c>
      <c r="Y30" s="201">
        <v>0</v>
      </c>
      <c r="Z30">
        <v>0</v>
      </c>
      <c r="AA30" s="201">
        <v>10.43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32</v>
      </c>
      <c r="AL30" s="201">
        <v>0</v>
      </c>
      <c r="AM30" s="201">
        <v>0</v>
      </c>
      <c r="AN30" s="201">
        <v>0</v>
      </c>
      <c r="AO30">
        <v>0</v>
      </c>
      <c r="AP30" s="201">
        <v>75.19</v>
      </c>
      <c r="AQ30" s="201">
        <v>26.71</v>
      </c>
      <c r="AR30" s="201">
        <v>16.510000000000002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9.0399999999999991</v>
      </c>
      <c r="L31" s="201">
        <v>289.38</v>
      </c>
      <c r="M31" s="201">
        <v>27.22</v>
      </c>
      <c r="N31" s="201">
        <v>35.14</v>
      </c>
      <c r="O31" s="201">
        <v>0</v>
      </c>
      <c r="P31" s="201">
        <v>33.729999999999997</v>
      </c>
      <c r="Q31" s="201">
        <v>6.46</v>
      </c>
      <c r="R31" s="201">
        <v>12.38</v>
      </c>
      <c r="S31" s="201">
        <v>7.81</v>
      </c>
      <c r="T31" s="201">
        <v>0</v>
      </c>
      <c r="U31" s="201">
        <v>51.18</v>
      </c>
      <c r="V31" s="201">
        <v>4.2300000000000004</v>
      </c>
      <c r="W31" s="201">
        <v>9.52</v>
      </c>
      <c r="X31" s="201">
        <v>43.89</v>
      </c>
      <c r="Y31" s="201">
        <v>0</v>
      </c>
      <c r="Z31">
        <v>0</v>
      </c>
      <c r="AA31" s="201">
        <v>10.43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32</v>
      </c>
      <c r="AL31" s="201">
        <v>0</v>
      </c>
      <c r="AM31" s="201">
        <v>0</v>
      </c>
      <c r="AN31" s="201">
        <v>0</v>
      </c>
      <c r="AO31">
        <v>0</v>
      </c>
      <c r="AP31" s="201">
        <v>75.19</v>
      </c>
      <c r="AQ31" s="201">
        <v>26.71</v>
      </c>
      <c r="AR31" s="201">
        <v>20.75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9.0399999999999991</v>
      </c>
      <c r="L32" s="201">
        <v>192.92</v>
      </c>
      <c r="M32" s="201">
        <v>27.22</v>
      </c>
      <c r="N32" s="201">
        <v>35.14</v>
      </c>
      <c r="O32" s="201">
        <v>0</v>
      </c>
      <c r="P32" s="201">
        <v>33.729999999999997</v>
      </c>
      <c r="Q32" s="201">
        <v>6.46</v>
      </c>
      <c r="R32" s="201">
        <v>12.38</v>
      </c>
      <c r="S32" s="201">
        <v>7.81</v>
      </c>
      <c r="T32" s="201">
        <v>0</v>
      </c>
      <c r="U32" s="201">
        <v>51.18</v>
      </c>
      <c r="V32" s="201">
        <v>4.2300000000000004</v>
      </c>
      <c r="W32" s="201">
        <v>9.52</v>
      </c>
      <c r="X32" s="201">
        <v>43.89</v>
      </c>
      <c r="Y32" s="201">
        <v>0</v>
      </c>
      <c r="Z32">
        <v>0</v>
      </c>
      <c r="AA32" s="201">
        <v>10.43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32</v>
      </c>
      <c r="AL32" s="201">
        <v>0</v>
      </c>
      <c r="AM32" s="201">
        <v>0</v>
      </c>
      <c r="AN32" s="201">
        <v>0</v>
      </c>
      <c r="AO32">
        <v>0</v>
      </c>
      <c r="AP32" s="201">
        <v>75.19</v>
      </c>
      <c r="AQ32" s="201">
        <v>26.71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9.0399999999999991</v>
      </c>
      <c r="L33" s="201">
        <v>101.58</v>
      </c>
      <c r="M33" s="201">
        <v>27.22</v>
      </c>
      <c r="N33" s="201">
        <v>35.14</v>
      </c>
      <c r="O33" s="201">
        <v>0</v>
      </c>
      <c r="P33" s="201">
        <v>33.729999999999997</v>
      </c>
      <c r="Q33" s="201">
        <v>6.46</v>
      </c>
      <c r="R33" s="201">
        <v>12.55</v>
      </c>
      <c r="S33" s="201">
        <v>7.81</v>
      </c>
      <c r="T33" s="201">
        <v>0</v>
      </c>
      <c r="U33" s="201">
        <v>51.18</v>
      </c>
      <c r="V33" s="201">
        <v>4.2300000000000004</v>
      </c>
      <c r="W33" s="201">
        <v>9.52</v>
      </c>
      <c r="X33" s="201">
        <v>43.89</v>
      </c>
      <c r="Y33" s="201">
        <v>0</v>
      </c>
      <c r="Z33">
        <v>0</v>
      </c>
      <c r="AA33" s="201">
        <v>10.43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32</v>
      </c>
      <c r="AL33" s="201">
        <v>0</v>
      </c>
      <c r="AM33" s="201">
        <v>0</v>
      </c>
      <c r="AN33" s="201">
        <v>0</v>
      </c>
      <c r="AO33">
        <v>0</v>
      </c>
      <c r="AP33" s="201">
        <v>75.19</v>
      </c>
      <c r="AQ33" s="201">
        <v>26.89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67.52</v>
      </c>
      <c r="M34" s="201">
        <v>27.22</v>
      </c>
      <c r="N34" s="201">
        <v>35.14</v>
      </c>
      <c r="O34" s="201">
        <v>0</v>
      </c>
      <c r="P34" s="201">
        <v>33.729999999999997</v>
      </c>
      <c r="Q34" s="201">
        <v>6.46</v>
      </c>
      <c r="R34" s="201">
        <v>12.55</v>
      </c>
      <c r="S34" s="201">
        <v>7.81</v>
      </c>
      <c r="T34" s="201">
        <v>0</v>
      </c>
      <c r="U34" s="201">
        <v>51.18</v>
      </c>
      <c r="V34" s="201">
        <v>4.2300000000000004</v>
      </c>
      <c r="W34" s="201">
        <v>9.52</v>
      </c>
      <c r="X34" s="201">
        <v>43.89</v>
      </c>
      <c r="Y34" s="201">
        <v>0</v>
      </c>
      <c r="Z34">
        <v>0</v>
      </c>
      <c r="AA34" s="201">
        <v>11.06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32</v>
      </c>
      <c r="AL34" s="201">
        <v>0</v>
      </c>
      <c r="AM34" s="201">
        <v>0</v>
      </c>
      <c r="AN34" s="201">
        <v>0</v>
      </c>
      <c r="AO34">
        <v>0</v>
      </c>
      <c r="AP34" s="201">
        <v>75.19</v>
      </c>
      <c r="AQ34" s="201">
        <v>26.89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67.52</v>
      </c>
      <c r="M35" s="201">
        <v>27.22</v>
      </c>
      <c r="N35" s="201">
        <v>35.14</v>
      </c>
      <c r="O35" s="201">
        <v>0</v>
      </c>
      <c r="P35" s="201">
        <v>33.729999999999997</v>
      </c>
      <c r="Q35" s="201">
        <v>6.46</v>
      </c>
      <c r="R35" s="201">
        <v>12.55</v>
      </c>
      <c r="S35" s="201">
        <v>7.81</v>
      </c>
      <c r="T35" s="201">
        <v>0</v>
      </c>
      <c r="U35" s="201">
        <v>51.18</v>
      </c>
      <c r="V35" s="201">
        <v>4.2300000000000004</v>
      </c>
      <c r="W35" s="201">
        <v>9.52</v>
      </c>
      <c r="X35" s="201">
        <v>43.89</v>
      </c>
      <c r="Y35" s="201">
        <v>0</v>
      </c>
      <c r="Z35">
        <v>0</v>
      </c>
      <c r="AA35" s="201">
        <v>11.06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32</v>
      </c>
      <c r="AL35" s="201">
        <v>0</v>
      </c>
      <c r="AM35" s="201">
        <v>0</v>
      </c>
      <c r="AN35" s="201">
        <v>0</v>
      </c>
      <c r="AO35">
        <v>0</v>
      </c>
      <c r="AP35" s="201">
        <v>75.19</v>
      </c>
      <c r="AQ35" s="201">
        <v>26.89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67.52</v>
      </c>
      <c r="M36" s="201">
        <v>27.22</v>
      </c>
      <c r="N36" s="201">
        <v>35.14</v>
      </c>
      <c r="O36" s="201">
        <v>0</v>
      </c>
      <c r="P36" s="201">
        <v>33.729999999999997</v>
      </c>
      <c r="Q36" s="201">
        <v>6.46</v>
      </c>
      <c r="R36" s="201">
        <v>12.55</v>
      </c>
      <c r="S36" s="201">
        <v>7.81</v>
      </c>
      <c r="T36" s="201">
        <v>0</v>
      </c>
      <c r="U36" s="201">
        <v>51.18</v>
      </c>
      <c r="V36" s="201">
        <v>4.2300000000000004</v>
      </c>
      <c r="W36" s="201">
        <v>9.52</v>
      </c>
      <c r="X36" s="201">
        <v>43.89</v>
      </c>
      <c r="Y36" s="201">
        <v>0</v>
      </c>
      <c r="Z36">
        <v>0</v>
      </c>
      <c r="AA36" s="201">
        <v>11.38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32</v>
      </c>
      <c r="AL36" s="201">
        <v>0</v>
      </c>
      <c r="AM36" s="201">
        <v>0</v>
      </c>
      <c r="AN36" s="201">
        <v>0</v>
      </c>
      <c r="AO36">
        <v>0</v>
      </c>
      <c r="AP36" s="201">
        <v>75.19</v>
      </c>
      <c r="AQ36" s="201">
        <v>26.89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67.52</v>
      </c>
      <c r="M37" s="201">
        <v>28.22</v>
      </c>
      <c r="N37" s="201">
        <v>36.43</v>
      </c>
      <c r="O37" s="201">
        <v>0</v>
      </c>
      <c r="P37" s="201">
        <v>33.729999999999997</v>
      </c>
      <c r="Q37" s="201">
        <v>3.47</v>
      </c>
      <c r="R37" s="201">
        <v>7.06</v>
      </c>
      <c r="S37" s="201">
        <v>4.3</v>
      </c>
      <c r="T37" s="201">
        <v>0</v>
      </c>
      <c r="U37" s="201">
        <v>51.18</v>
      </c>
      <c r="V37" s="201">
        <v>2.3199999999999998</v>
      </c>
      <c r="W37" s="201">
        <v>9.52</v>
      </c>
      <c r="X37" s="201">
        <v>43.89</v>
      </c>
      <c r="Y37" s="201">
        <v>0</v>
      </c>
      <c r="Z37">
        <v>0</v>
      </c>
      <c r="AA37" s="201">
        <v>11.38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32</v>
      </c>
      <c r="AL37" s="201">
        <v>0</v>
      </c>
      <c r="AM37" s="201">
        <v>0</v>
      </c>
      <c r="AN37" s="201">
        <v>0</v>
      </c>
      <c r="AO37">
        <v>0</v>
      </c>
      <c r="AP37" s="201">
        <v>73.709999999999994</v>
      </c>
      <c r="AQ37" s="201">
        <v>26.49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67.52</v>
      </c>
      <c r="M38" s="201">
        <v>27.22</v>
      </c>
      <c r="N38" s="201">
        <v>35.14</v>
      </c>
      <c r="O38" s="201">
        <v>0</v>
      </c>
      <c r="P38" s="201">
        <v>33.729999999999997</v>
      </c>
      <c r="Q38" s="201">
        <v>3.47</v>
      </c>
      <c r="R38" s="201">
        <v>7.06</v>
      </c>
      <c r="S38" s="201">
        <v>4.3</v>
      </c>
      <c r="T38" s="201">
        <v>0</v>
      </c>
      <c r="U38" s="201">
        <v>51.18</v>
      </c>
      <c r="V38" s="201">
        <v>2.3199999999999998</v>
      </c>
      <c r="W38" s="201">
        <v>9.52</v>
      </c>
      <c r="X38" s="201">
        <v>43.89</v>
      </c>
      <c r="Y38" s="201">
        <v>0</v>
      </c>
      <c r="Z38">
        <v>0</v>
      </c>
      <c r="AA38" s="201">
        <v>11.38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32</v>
      </c>
      <c r="AL38" s="201">
        <v>0</v>
      </c>
      <c r="AM38" s="201">
        <v>0</v>
      </c>
      <c r="AN38" s="201">
        <v>0</v>
      </c>
      <c r="AO38">
        <v>0</v>
      </c>
      <c r="AP38" s="201">
        <v>73.709999999999994</v>
      </c>
      <c r="AQ38" s="201">
        <v>26.49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67.52</v>
      </c>
      <c r="M39" s="201">
        <v>27.22</v>
      </c>
      <c r="N39" s="201">
        <v>35.14</v>
      </c>
      <c r="O39" s="201">
        <v>0</v>
      </c>
      <c r="P39" s="201">
        <v>33.729999999999997</v>
      </c>
      <c r="Q39" s="201">
        <v>3.47</v>
      </c>
      <c r="R39" s="201">
        <v>7.06</v>
      </c>
      <c r="S39" s="201">
        <v>4.3</v>
      </c>
      <c r="T39" s="201">
        <v>0</v>
      </c>
      <c r="U39" s="201">
        <v>51.18</v>
      </c>
      <c r="V39" s="201">
        <v>2.3199999999999998</v>
      </c>
      <c r="W39" s="201">
        <v>9.52</v>
      </c>
      <c r="X39" s="201">
        <v>43.89</v>
      </c>
      <c r="Y39" s="201">
        <v>0</v>
      </c>
      <c r="Z39">
        <v>0</v>
      </c>
      <c r="AA39" s="201">
        <v>11.38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32</v>
      </c>
      <c r="AL39" s="201">
        <v>0</v>
      </c>
      <c r="AM39" s="201">
        <v>0</v>
      </c>
      <c r="AN39" s="201">
        <v>0</v>
      </c>
      <c r="AO39">
        <v>0</v>
      </c>
      <c r="AP39" s="201">
        <v>23.63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67.52</v>
      </c>
      <c r="M40" s="201">
        <v>27.22</v>
      </c>
      <c r="N40" s="201">
        <v>35.14</v>
      </c>
      <c r="O40" s="201">
        <v>0</v>
      </c>
      <c r="P40" s="201">
        <v>33.729999999999997</v>
      </c>
      <c r="Q40" s="201">
        <v>3.47</v>
      </c>
      <c r="R40" s="201">
        <v>7.06</v>
      </c>
      <c r="S40" s="201">
        <v>4.3</v>
      </c>
      <c r="T40" s="201">
        <v>0</v>
      </c>
      <c r="U40" s="201">
        <v>51.18</v>
      </c>
      <c r="V40" s="201">
        <v>2.3199999999999998</v>
      </c>
      <c r="W40" s="201">
        <v>9.52</v>
      </c>
      <c r="X40" s="201">
        <v>43.89</v>
      </c>
      <c r="Y40" s="201">
        <v>0</v>
      </c>
      <c r="Z40">
        <v>0</v>
      </c>
      <c r="AA40" s="201">
        <v>11.38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32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67.52</v>
      </c>
      <c r="M41" s="201">
        <v>27.22</v>
      </c>
      <c r="N41" s="201">
        <v>35.14</v>
      </c>
      <c r="O41" s="201">
        <v>0</v>
      </c>
      <c r="P41" s="201">
        <v>33.729999999999997</v>
      </c>
      <c r="Q41" s="201">
        <v>3.47</v>
      </c>
      <c r="R41" s="201">
        <v>7.01</v>
      </c>
      <c r="S41" s="201">
        <v>4.2699999999999996</v>
      </c>
      <c r="T41" s="201">
        <v>0</v>
      </c>
      <c r="U41" s="201">
        <v>51.18</v>
      </c>
      <c r="V41" s="201">
        <v>2.3199999999999998</v>
      </c>
      <c r="W41" s="201">
        <v>9.52</v>
      </c>
      <c r="X41" s="201">
        <v>43.89</v>
      </c>
      <c r="Y41" s="201">
        <v>0</v>
      </c>
      <c r="Z41">
        <v>0</v>
      </c>
      <c r="AA41" s="201">
        <v>11.38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32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67.52</v>
      </c>
      <c r="M42" s="201">
        <v>27.22</v>
      </c>
      <c r="N42" s="201">
        <v>35.14</v>
      </c>
      <c r="O42" s="201">
        <v>0</v>
      </c>
      <c r="P42" s="201">
        <v>33.729999999999997</v>
      </c>
      <c r="Q42" s="201">
        <v>3.47</v>
      </c>
      <c r="R42" s="201">
        <v>7.01</v>
      </c>
      <c r="S42" s="201">
        <v>4.2699999999999996</v>
      </c>
      <c r="T42" s="201">
        <v>0</v>
      </c>
      <c r="U42" s="201">
        <v>51.18</v>
      </c>
      <c r="V42" s="201">
        <v>2.3199999999999998</v>
      </c>
      <c r="W42" s="201">
        <v>9.52</v>
      </c>
      <c r="X42" s="201">
        <v>43.89</v>
      </c>
      <c r="Y42" s="201">
        <v>0</v>
      </c>
      <c r="Z42">
        <v>0</v>
      </c>
      <c r="AA42" s="201">
        <v>11.38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32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67.52</v>
      </c>
      <c r="M43" s="201">
        <v>27.22</v>
      </c>
      <c r="N43" s="201">
        <v>35.14</v>
      </c>
      <c r="O43" s="201">
        <v>0</v>
      </c>
      <c r="P43" s="201">
        <v>33.729999999999997</v>
      </c>
      <c r="Q43" s="201">
        <v>3.47</v>
      </c>
      <c r="R43" s="201">
        <v>7.01</v>
      </c>
      <c r="S43" s="201">
        <v>4.2699999999999996</v>
      </c>
      <c r="T43" s="201">
        <v>0</v>
      </c>
      <c r="U43" s="201">
        <v>51.18</v>
      </c>
      <c r="V43" s="201">
        <v>2.3199999999999998</v>
      </c>
      <c r="W43" s="201">
        <v>9.52</v>
      </c>
      <c r="X43" s="201">
        <v>43.89</v>
      </c>
      <c r="Y43" s="201">
        <v>0</v>
      </c>
      <c r="Z43">
        <v>0</v>
      </c>
      <c r="AA43" s="201">
        <v>11.06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32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67.52</v>
      </c>
      <c r="M44" s="201">
        <v>27.22</v>
      </c>
      <c r="N44" s="201">
        <v>35.14</v>
      </c>
      <c r="O44" s="201">
        <v>0</v>
      </c>
      <c r="P44" s="201">
        <v>33.729999999999997</v>
      </c>
      <c r="Q44" s="201">
        <v>3.47</v>
      </c>
      <c r="R44" s="201">
        <v>7.01</v>
      </c>
      <c r="S44" s="201">
        <v>4.2699999999999996</v>
      </c>
      <c r="T44" s="201">
        <v>0</v>
      </c>
      <c r="U44" s="201">
        <v>51.18</v>
      </c>
      <c r="V44" s="201">
        <v>2.3199999999999998</v>
      </c>
      <c r="W44" s="201">
        <v>9.52</v>
      </c>
      <c r="X44" s="201">
        <v>43.89</v>
      </c>
      <c r="Y44" s="201">
        <v>0</v>
      </c>
      <c r="Z44">
        <v>0</v>
      </c>
      <c r="AA44" s="201">
        <v>11.06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32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67.52</v>
      </c>
      <c r="M45" s="201">
        <v>27.22</v>
      </c>
      <c r="N45" s="201">
        <v>35.14</v>
      </c>
      <c r="O45" s="201">
        <v>0</v>
      </c>
      <c r="P45" s="201">
        <v>33.729999999999997</v>
      </c>
      <c r="Q45" s="201">
        <v>3.47</v>
      </c>
      <c r="R45" s="201">
        <v>7.01</v>
      </c>
      <c r="S45" s="201">
        <v>4.2699999999999996</v>
      </c>
      <c r="T45" s="201">
        <v>0</v>
      </c>
      <c r="U45" s="201">
        <v>51.18</v>
      </c>
      <c r="V45" s="201">
        <v>2.3199999999999998</v>
      </c>
      <c r="W45" s="201">
        <v>9.52</v>
      </c>
      <c r="X45" s="201">
        <v>43.89</v>
      </c>
      <c r="Y45" s="201">
        <v>0</v>
      </c>
      <c r="Z45">
        <v>0</v>
      </c>
      <c r="AA45" s="201">
        <v>11.06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32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67.52</v>
      </c>
      <c r="M46" s="201">
        <v>27.22</v>
      </c>
      <c r="N46" s="201">
        <v>35.14</v>
      </c>
      <c r="O46" s="201">
        <v>0</v>
      </c>
      <c r="P46" s="201">
        <v>33.729999999999997</v>
      </c>
      <c r="Q46" s="201">
        <v>3.47</v>
      </c>
      <c r="R46" s="201">
        <v>7.01</v>
      </c>
      <c r="S46" s="201">
        <v>4.2699999999999996</v>
      </c>
      <c r="T46" s="201">
        <v>0</v>
      </c>
      <c r="U46" s="201">
        <v>51.18</v>
      </c>
      <c r="V46" s="201">
        <v>2.3199999999999998</v>
      </c>
      <c r="W46" s="201">
        <v>9.52</v>
      </c>
      <c r="X46" s="201">
        <v>43.89</v>
      </c>
      <c r="Y46" s="201">
        <v>0</v>
      </c>
      <c r="Z46">
        <v>0</v>
      </c>
      <c r="AA46" s="201">
        <v>11.06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32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67.52</v>
      </c>
      <c r="M47" s="201">
        <v>27.22</v>
      </c>
      <c r="N47" s="201">
        <v>35.14</v>
      </c>
      <c r="O47" s="201">
        <v>0</v>
      </c>
      <c r="P47" s="201">
        <v>33.729999999999997</v>
      </c>
      <c r="Q47" s="201">
        <v>3.47</v>
      </c>
      <c r="R47" s="201">
        <v>7.01</v>
      </c>
      <c r="S47" s="201">
        <v>4.2699999999999996</v>
      </c>
      <c r="T47" s="201">
        <v>0</v>
      </c>
      <c r="U47" s="201">
        <v>51.59</v>
      </c>
      <c r="V47" s="201">
        <v>2.3199999999999998</v>
      </c>
      <c r="W47" s="201">
        <v>9.52</v>
      </c>
      <c r="X47" s="201">
        <v>43.89</v>
      </c>
      <c r="Y47" s="201">
        <v>0</v>
      </c>
      <c r="Z47">
        <v>0</v>
      </c>
      <c r="AA47" s="201">
        <v>10.43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32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4.8499999999999996</v>
      </c>
      <c r="L48" s="201">
        <v>67.52</v>
      </c>
      <c r="M48" s="201">
        <v>27.22</v>
      </c>
      <c r="N48" s="201">
        <v>35.14</v>
      </c>
      <c r="O48" s="201">
        <v>0</v>
      </c>
      <c r="P48" s="201">
        <v>33.729999999999997</v>
      </c>
      <c r="Q48" s="201">
        <v>3.47</v>
      </c>
      <c r="R48" s="201">
        <v>7.01</v>
      </c>
      <c r="S48" s="201">
        <v>4.2699999999999996</v>
      </c>
      <c r="T48" s="201">
        <v>0</v>
      </c>
      <c r="U48" s="201">
        <v>51.63</v>
      </c>
      <c r="V48" s="201">
        <v>4.2300000000000004</v>
      </c>
      <c r="W48" s="201">
        <v>9.52</v>
      </c>
      <c r="X48" s="201">
        <v>43.89</v>
      </c>
      <c r="Y48" s="201">
        <v>0</v>
      </c>
      <c r="Z48">
        <v>0</v>
      </c>
      <c r="AA48" s="201">
        <v>10.43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32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5.04</v>
      </c>
      <c r="L49" s="201">
        <v>67.84</v>
      </c>
      <c r="M49" s="201">
        <v>27.22</v>
      </c>
      <c r="N49" s="201">
        <v>35.14</v>
      </c>
      <c r="O49" s="201">
        <v>0</v>
      </c>
      <c r="P49" s="201">
        <v>33.729999999999997</v>
      </c>
      <c r="Q49" s="201">
        <v>3.66</v>
      </c>
      <c r="R49" s="201">
        <v>7.05</v>
      </c>
      <c r="S49" s="201">
        <v>4.3499999999999996</v>
      </c>
      <c r="T49" s="201">
        <v>0</v>
      </c>
      <c r="U49" s="201">
        <v>51.63</v>
      </c>
      <c r="V49" s="201">
        <v>2.33</v>
      </c>
      <c r="W49" s="201">
        <v>9.52</v>
      </c>
      <c r="X49" s="201">
        <v>43.89</v>
      </c>
      <c r="Y49" s="201">
        <v>0</v>
      </c>
      <c r="Z49">
        <v>0</v>
      </c>
      <c r="AA49" s="201">
        <v>10.43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32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5.04</v>
      </c>
      <c r="L50" s="201">
        <v>67.84</v>
      </c>
      <c r="M50" s="201">
        <v>27.22</v>
      </c>
      <c r="N50" s="201">
        <v>35.14</v>
      </c>
      <c r="O50" s="201">
        <v>0</v>
      </c>
      <c r="P50" s="201">
        <v>33.729999999999997</v>
      </c>
      <c r="Q50" s="201">
        <v>3.66</v>
      </c>
      <c r="R50" s="201">
        <v>7.05</v>
      </c>
      <c r="S50" s="201">
        <v>4.3499999999999996</v>
      </c>
      <c r="T50" s="201">
        <v>0</v>
      </c>
      <c r="U50" s="201">
        <v>51.63</v>
      </c>
      <c r="V50" s="201">
        <v>2.33</v>
      </c>
      <c r="W50" s="201">
        <v>9.52</v>
      </c>
      <c r="X50" s="201">
        <v>43.89</v>
      </c>
      <c r="Y50" s="201">
        <v>0</v>
      </c>
      <c r="Z50">
        <v>0</v>
      </c>
      <c r="AA50" s="201">
        <v>10.43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32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5.04</v>
      </c>
      <c r="L51" s="201">
        <v>67.84</v>
      </c>
      <c r="M51" s="201">
        <v>27.22</v>
      </c>
      <c r="N51" s="201">
        <v>35.14</v>
      </c>
      <c r="O51" s="201">
        <v>0</v>
      </c>
      <c r="P51" s="201">
        <v>33.729999999999997</v>
      </c>
      <c r="Q51" s="201">
        <v>3.66</v>
      </c>
      <c r="R51" s="201">
        <v>7.05</v>
      </c>
      <c r="S51" s="201">
        <v>4.3499999999999996</v>
      </c>
      <c r="T51" s="201">
        <v>0</v>
      </c>
      <c r="U51" s="201">
        <v>51.63</v>
      </c>
      <c r="V51" s="201">
        <v>2.33</v>
      </c>
      <c r="W51" s="201">
        <v>9.52</v>
      </c>
      <c r="X51" s="201">
        <v>43.89</v>
      </c>
      <c r="Y51" s="201">
        <v>0</v>
      </c>
      <c r="Z51">
        <v>0</v>
      </c>
      <c r="AA51" s="201">
        <v>10.43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32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5.04</v>
      </c>
      <c r="L52" s="201">
        <v>67.84</v>
      </c>
      <c r="M52" s="201">
        <v>27.22</v>
      </c>
      <c r="N52" s="201">
        <v>35.14</v>
      </c>
      <c r="O52" s="201">
        <v>0</v>
      </c>
      <c r="P52" s="201">
        <v>33.729999999999997</v>
      </c>
      <c r="Q52" s="201">
        <v>3.66</v>
      </c>
      <c r="R52" s="201">
        <v>7.05</v>
      </c>
      <c r="S52" s="201">
        <v>4.3499999999999996</v>
      </c>
      <c r="T52" s="201">
        <v>0</v>
      </c>
      <c r="U52" s="201">
        <v>51.63</v>
      </c>
      <c r="V52" s="201">
        <v>2.33</v>
      </c>
      <c r="W52" s="201">
        <v>9.52</v>
      </c>
      <c r="X52" s="201">
        <v>43.89</v>
      </c>
      <c r="Y52" s="201">
        <v>0</v>
      </c>
      <c r="Z52">
        <v>0</v>
      </c>
      <c r="AA52" s="201">
        <v>10.43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32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5.04</v>
      </c>
      <c r="L53" s="201">
        <v>67.84</v>
      </c>
      <c r="M53" s="201">
        <v>27.22</v>
      </c>
      <c r="N53" s="201">
        <v>35.14</v>
      </c>
      <c r="O53" s="201">
        <v>0</v>
      </c>
      <c r="P53" s="201">
        <v>33.729999999999997</v>
      </c>
      <c r="Q53" s="201">
        <v>3.66</v>
      </c>
      <c r="R53" s="201">
        <v>7.05</v>
      </c>
      <c r="S53" s="201">
        <v>4.3499999999999996</v>
      </c>
      <c r="T53" s="201">
        <v>0</v>
      </c>
      <c r="U53" s="201">
        <v>51.63</v>
      </c>
      <c r="V53" s="201">
        <v>2.33</v>
      </c>
      <c r="W53" s="201">
        <v>9.52</v>
      </c>
      <c r="X53" s="201">
        <v>43.89</v>
      </c>
      <c r="Y53" s="201">
        <v>0</v>
      </c>
      <c r="Z53">
        <v>0</v>
      </c>
      <c r="AA53" s="201">
        <v>10.43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32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5.04</v>
      </c>
      <c r="L54" s="201">
        <v>67.84</v>
      </c>
      <c r="M54" s="201">
        <v>27.22</v>
      </c>
      <c r="N54" s="201">
        <v>35.14</v>
      </c>
      <c r="O54" s="201">
        <v>0</v>
      </c>
      <c r="P54" s="201">
        <v>33.729999999999997</v>
      </c>
      <c r="Q54" s="201">
        <v>3.66</v>
      </c>
      <c r="R54" s="201">
        <v>7.05</v>
      </c>
      <c r="S54" s="201">
        <v>4.3499999999999996</v>
      </c>
      <c r="T54" s="201">
        <v>0</v>
      </c>
      <c r="U54" s="201">
        <v>51.63</v>
      </c>
      <c r="V54" s="201">
        <v>2.33</v>
      </c>
      <c r="W54" s="201">
        <v>9.52</v>
      </c>
      <c r="X54" s="201">
        <v>43.89</v>
      </c>
      <c r="Y54" s="201">
        <v>0</v>
      </c>
      <c r="Z54">
        <v>0</v>
      </c>
      <c r="AA54" s="201">
        <v>10.43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32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5.04</v>
      </c>
      <c r="L55" s="201">
        <v>67.84</v>
      </c>
      <c r="M55" s="201">
        <v>27.22</v>
      </c>
      <c r="N55" s="201">
        <v>35.14</v>
      </c>
      <c r="O55" s="201">
        <v>0</v>
      </c>
      <c r="P55" s="201">
        <v>33.729999999999997</v>
      </c>
      <c r="Q55" s="201">
        <v>3.67</v>
      </c>
      <c r="R55" s="201">
        <v>7.05</v>
      </c>
      <c r="S55" s="201">
        <v>4.3499999999999996</v>
      </c>
      <c r="T55" s="201">
        <v>0</v>
      </c>
      <c r="U55" s="201">
        <v>51.63</v>
      </c>
      <c r="V55" s="201">
        <v>2.33</v>
      </c>
      <c r="W55" s="201">
        <v>9.52</v>
      </c>
      <c r="X55" s="201">
        <v>43.89</v>
      </c>
      <c r="Y55" s="201">
        <v>0</v>
      </c>
      <c r="Z55">
        <v>0</v>
      </c>
      <c r="AA55" s="201">
        <v>10.01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32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5.04</v>
      </c>
      <c r="L56" s="201">
        <v>67.84</v>
      </c>
      <c r="M56" s="201">
        <v>27.22</v>
      </c>
      <c r="N56" s="201">
        <v>35.14</v>
      </c>
      <c r="O56" s="201">
        <v>0</v>
      </c>
      <c r="P56" s="201">
        <v>33.729999999999997</v>
      </c>
      <c r="Q56" s="201">
        <v>3.67</v>
      </c>
      <c r="R56" s="201">
        <v>7.05</v>
      </c>
      <c r="S56" s="201">
        <v>4.3499999999999996</v>
      </c>
      <c r="T56" s="201">
        <v>0</v>
      </c>
      <c r="U56" s="201">
        <v>51.63</v>
      </c>
      <c r="V56" s="201">
        <v>2.33</v>
      </c>
      <c r="W56" s="201">
        <v>9.52</v>
      </c>
      <c r="X56" s="201">
        <v>43.89</v>
      </c>
      <c r="Y56" s="201">
        <v>0</v>
      </c>
      <c r="Z56">
        <v>0</v>
      </c>
      <c r="AA56" s="201">
        <v>10.01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32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5.04</v>
      </c>
      <c r="L57" s="201">
        <v>67.84</v>
      </c>
      <c r="M57" s="201">
        <v>27.22</v>
      </c>
      <c r="N57" s="201">
        <v>35.14</v>
      </c>
      <c r="O57" s="201">
        <v>0</v>
      </c>
      <c r="P57" s="201">
        <v>33.729999999999997</v>
      </c>
      <c r="Q57" s="201">
        <v>3.67</v>
      </c>
      <c r="R57" s="201">
        <v>7.05</v>
      </c>
      <c r="S57" s="201">
        <v>4.3499999999999996</v>
      </c>
      <c r="T57" s="201">
        <v>0</v>
      </c>
      <c r="U57" s="201">
        <v>51.63</v>
      </c>
      <c r="V57" s="201">
        <v>2.33</v>
      </c>
      <c r="W57" s="201">
        <v>9.52</v>
      </c>
      <c r="X57" s="201">
        <v>43.89</v>
      </c>
      <c r="Y57" s="201">
        <v>0</v>
      </c>
      <c r="Z57">
        <v>0</v>
      </c>
      <c r="AA57" s="201">
        <v>10.01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32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5.04</v>
      </c>
      <c r="L58" s="201">
        <v>67.84</v>
      </c>
      <c r="M58" s="201">
        <v>27.22</v>
      </c>
      <c r="N58" s="201">
        <v>35.14</v>
      </c>
      <c r="O58" s="201">
        <v>0</v>
      </c>
      <c r="P58" s="201">
        <v>33.729999999999997</v>
      </c>
      <c r="Q58" s="201">
        <v>3.67</v>
      </c>
      <c r="R58" s="201">
        <v>7.05</v>
      </c>
      <c r="S58" s="201">
        <v>4.3499999999999996</v>
      </c>
      <c r="T58" s="201">
        <v>0</v>
      </c>
      <c r="U58" s="201">
        <v>51.63</v>
      </c>
      <c r="V58" s="201">
        <v>2.33</v>
      </c>
      <c r="W58" s="201">
        <v>9.52</v>
      </c>
      <c r="X58" s="201">
        <v>43.89</v>
      </c>
      <c r="Y58" s="201">
        <v>0</v>
      </c>
      <c r="Z58">
        <v>0</v>
      </c>
      <c r="AA58" s="201">
        <v>10.01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32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17.670000000000002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5.04</v>
      </c>
      <c r="L59" s="201">
        <v>67.84</v>
      </c>
      <c r="M59" s="201">
        <v>27.22</v>
      </c>
      <c r="N59" s="201">
        <v>35.14</v>
      </c>
      <c r="O59" s="201">
        <v>0</v>
      </c>
      <c r="P59" s="201">
        <v>33.729999999999997</v>
      </c>
      <c r="Q59" s="201">
        <v>3.67</v>
      </c>
      <c r="R59" s="201">
        <v>7.05</v>
      </c>
      <c r="S59" s="201">
        <v>4.3499999999999996</v>
      </c>
      <c r="T59" s="201">
        <v>0</v>
      </c>
      <c r="U59" s="201">
        <v>51.63</v>
      </c>
      <c r="V59" s="201">
        <v>2.33</v>
      </c>
      <c r="W59" s="201">
        <v>9.52</v>
      </c>
      <c r="X59" s="201">
        <v>43.89</v>
      </c>
      <c r="Y59" s="201">
        <v>0</v>
      </c>
      <c r="Z59">
        <v>0</v>
      </c>
      <c r="AA59" s="201">
        <v>10.01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32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17.670000000000002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5.04</v>
      </c>
      <c r="L60" s="201">
        <v>67.84</v>
      </c>
      <c r="M60" s="201">
        <v>27.22</v>
      </c>
      <c r="N60" s="201">
        <v>35.14</v>
      </c>
      <c r="O60" s="201">
        <v>0</v>
      </c>
      <c r="P60" s="201">
        <v>33.729999999999997</v>
      </c>
      <c r="Q60" s="201">
        <v>3.68</v>
      </c>
      <c r="R60" s="201">
        <v>7.05</v>
      </c>
      <c r="S60" s="201">
        <v>4.3899999999999997</v>
      </c>
      <c r="T60" s="201">
        <v>0</v>
      </c>
      <c r="U60" s="201">
        <v>51.63</v>
      </c>
      <c r="V60" s="201">
        <v>4.2300000000000004</v>
      </c>
      <c r="W60" s="201">
        <v>9.52</v>
      </c>
      <c r="X60" s="201">
        <v>43.89</v>
      </c>
      <c r="Y60" s="201">
        <v>0</v>
      </c>
      <c r="Z60">
        <v>0</v>
      </c>
      <c r="AA60" s="201">
        <v>10.01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32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17.670000000000002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5.04</v>
      </c>
      <c r="L61" s="201">
        <v>70.33</v>
      </c>
      <c r="M61" s="201">
        <v>27.22</v>
      </c>
      <c r="N61" s="201">
        <v>35.14</v>
      </c>
      <c r="O61" s="201">
        <v>0</v>
      </c>
      <c r="P61" s="201">
        <v>33.729999999999997</v>
      </c>
      <c r="Q61" s="201">
        <v>3.68</v>
      </c>
      <c r="R61" s="201">
        <v>7.05</v>
      </c>
      <c r="S61" s="201">
        <v>4.3899999999999997</v>
      </c>
      <c r="T61" s="201">
        <v>0</v>
      </c>
      <c r="U61" s="201">
        <v>51.63</v>
      </c>
      <c r="V61" s="201">
        <v>4.2300000000000004</v>
      </c>
      <c r="W61" s="201">
        <v>9.52</v>
      </c>
      <c r="X61" s="201">
        <v>43.89</v>
      </c>
      <c r="Y61" s="201">
        <v>0</v>
      </c>
      <c r="Z61">
        <v>0</v>
      </c>
      <c r="AA61" s="201">
        <v>10.01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32</v>
      </c>
      <c r="AL61" s="201">
        <v>0</v>
      </c>
      <c r="AM61" s="201">
        <v>0</v>
      </c>
      <c r="AN61" s="201">
        <v>0</v>
      </c>
      <c r="AO61">
        <v>0</v>
      </c>
      <c r="AP61" s="201">
        <v>19.29</v>
      </c>
      <c r="AQ61" s="201">
        <v>17.670000000000002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5.04</v>
      </c>
      <c r="L62" s="201">
        <v>70.33</v>
      </c>
      <c r="M62" s="201">
        <v>27.22</v>
      </c>
      <c r="N62" s="201">
        <v>35.14</v>
      </c>
      <c r="O62" s="201">
        <v>0</v>
      </c>
      <c r="P62" s="201">
        <v>33.729999999999997</v>
      </c>
      <c r="Q62" s="201">
        <v>6.46</v>
      </c>
      <c r="R62" s="201">
        <v>12.55</v>
      </c>
      <c r="S62" s="201">
        <v>7.81</v>
      </c>
      <c r="T62" s="201">
        <v>0</v>
      </c>
      <c r="U62" s="201">
        <v>51.63</v>
      </c>
      <c r="V62" s="201">
        <v>4.2300000000000004</v>
      </c>
      <c r="W62" s="201">
        <v>9.52</v>
      </c>
      <c r="X62" s="201">
        <v>43.89</v>
      </c>
      <c r="Y62" s="201">
        <v>0</v>
      </c>
      <c r="Z62">
        <v>0</v>
      </c>
      <c r="AA62" s="201">
        <v>10.01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32</v>
      </c>
      <c r="AL62" s="201">
        <v>0</v>
      </c>
      <c r="AM62" s="201">
        <v>0</v>
      </c>
      <c r="AN62" s="201">
        <v>0</v>
      </c>
      <c r="AO62">
        <v>0</v>
      </c>
      <c r="AP62" s="201">
        <v>75.19</v>
      </c>
      <c r="AQ62" s="201">
        <v>26.89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5.04</v>
      </c>
      <c r="L63" s="201">
        <v>70.33</v>
      </c>
      <c r="M63" s="201">
        <v>27.22</v>
      </c>
      <c r="N63" s="201">
        <v>35.14</v>
      </c>
      <c r="O63" s="201">
        <v>0</v>
      </c>
      <c r="P63" s="201">
        <v>33.729999999999997</v>
      </c>
      <c r="Q63" s="201">
        <v>6.47</v>
      </c>
      <c r="R63" s="201">
        <v>12.55</v>
      </c>
      <c r="S63" s="201">
        <v>7.81</v>
      </c>
      <c r="T63" s="201">
        <v>0</v>
      </c>
      <c r="U63" s="201">
        <v>51.63</v>
      </c>
      <c r="V63" s="201">
        <v>4.2300000000000004</v>
      </c>
      <c r="W63" s="201">
        <v>9.52</v>
      </c>
      <c r="X63" s="201">
        <v>43.89</v>
      </c>
      <c r="Y63" s="201">
        <v>0</v>
      </c>
      <c r="Z63">
        <v>0</v>
      </c>
      <c r="AA63" s="201">
        <v>10.01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32</v>
      </c>
      <c r="AL63" s="201">
        <v>0</v>
      </c>
      <c r="AM63" s="201">
        <v>0</v>
      </c>
      <c r="AN63" s="201">
        <v>0</v>
      </c>
      <c r="AO63">
        <v>0</v>
      </c>
      <c r="AP63" s="201">
        <v>75.19</v>
      </c>
      <c r="AQ63" s="201">
        <v>26.69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5.04</v>
      </c>
      <c r="L64" s="201">
        <v>70.33</v>
      </c>
      <c r="M64" s="201">
        <v>27.22</v>
      </c>
      <c r="N64" s="201">
        <v>35.14</v>
      </c>
      <c r="O64" s="201">
        <v>0</v>
      </c>
      <c r="P64" s="201">
        <v>33.729999999999997</v>
      </c>
      <c r="Q64" s="201">
        <v>6.47</v>
      </c>
      <c r="R64" s="201">
        <v>12.55</v>
      </c>
      <c r="S64" s="201">
        <v>7.81</v>
      </c>
      <c r="T64" s="201">
        <v>0</v>
      </c>
      <c r="U64" s="201">
        <v>51.63</v>
      </c>
      <c r="V64" s="201">
        <v>4.2300000000000004</v>
      </c>
      <c r="W64" s="201">
        <v>9.52</v>
      </c>
      <c r="X64" s="201">
        <v>43.89</v>
      </c>
      <c r="Y64" s="201">
        <v>0</v>
      </c>
      <c r="Z64">
        <v>0</v>
      </c>
      <c r="AA64" s="201">
        <v>10.01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32</v>
      </c>
      <c r="AL64" s="201">
        <v>0</v>
      </c>
      <c r="AM64" s="201">
        <v>0</v>
      </c>
      <c r="AN64" s="201">
        <v>0</v>
      </c>
      <c r="AO64">
        <v>0</v>
      </c>
      <c r="AP64" s="201">
        <v>75.19</v>
      </c>
      <c r="AQ64" s="201">
        <v>26.69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5.04</v>
      </c>
      <c r="L65" s="201">
        <v>70.33</v>
      </c>
      <c r="M65" s="201">
        <v>27.22</v>
      </c>
      <c r="N65" s="201">
        <v>35.14</v>
      </c>
      <c r="O65" s="201">
        <v>0</v>
      </c>
      <c r="P65" s="201">
        <v>33.729999999999997</v>
      </c>
      <c r="Q65" s="201">
        <v>6.47</v>
      </c>
      <c r="R65" s="201">
        <v>12.55</v>
      </c>
      <c r="S65" s="201">
        <v>7.81</v>
      </c>
      <c r="T65" s="201">
        <v>0</v>
      </c>
      <c r="U65" s="201">
        <v>51.63</v>
      </c>
      <c r="V65" s="201">
        <v>4.2300000000000004</v>
      </c>
      <c r="W65" s="201">
        <v>9.52</v>
      </c>
      <c r="X65" s="201">
        <v>43.89</v>
      </c>
      <c r="Y65" s="201">
        <v>0</v>
      </c>
      <c r="Z65">
        <v>0</v>
      </c>
      <c r="AA65" s="201">
        <v>6.87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32</v>
      </c>
      <c r="AL65" s="201">
        <v>0</v>
      </c>
      <c r="AM65" s="201">
        <v>0</v>
      </c>
      <c r="AN65" s="201">
        <v>0</v>
      </c>
      <c r="AO65">
        <v>0</v>
      </c>
      <c r="AP65" s="201">
        <v>75.19</v>
      </c>
      <c r="AQ65" s="201">
        <v>26.69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5.04</v>
      </c>
      <c r="L66" s="201">
        <v>70.33</v>
      </c>
      <c r="M66" s="201">
        <v>27.22</v>
      </c>
      <c r="N66" s="201">
        <v>35.14</v>
      </c>
      <c r="O66" s="201">
        <v>0</v>
      </c>
      <c r="P66" s="201">
        <v>33.729999999999997</v>
      </c>
      <c r="Q66" s="201">
        <v>6.47</v>
      </c>
      <c r="R66" s="201">
        <v>12.55</v>
      </c>
      <c r="S66" s="201">
        <v>7.81</v>
      </c>
      <c r="T66" s="201">
        <v>0</v>
      </c>
      <c r="U66" s="201">
        <v>51.63</v>
      </c>
      <c r="V66" s="201">
        <v>4.2300000000000004</v>
      </c>
      <c r="W66" s="201">
        <v>9.52</v>
      </c>
      <c r="X66" s="201">
        <v>43.89</v>
      </c>
      <c r="Y66" s="201">
        <v>0</v>
      </c>
      <c r="Z66">
        <v>0</v>
      </c>
      <c r="AA66" s="201">
        <v>6.87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32</v>
      </c>
      <c r="AL66" s="201">
        <v>0</v>
      </c>
      <c r="AM66" s="201">
        <v>0</v>
      </c>
      <c r="AN66" s="201">
        <v>0</v>
      </c>
      <c r="AO66">
        <v>0</v>
      </c>
      <c r="AP66" s="201">
        <v>75.19</v>
      </c>
      <c r="AQ66" s="201">
        <v>26.69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5.04</v>
      </c>
      <c r="L67" s="201">
        <v>70.33</v>
      </c>
      <c r="M67" s="201">
        <v>27.22</v>
      </c>
      <c r="N67" s="201">
        <v>35.14</v>
      </c>
      <c r="O67" s="201">
        <v>0</v>
      </c>
      <c r="P67" s="201">
        <v>33.729999999999997</v>
      </c>
      <c r="Q67" s="201">
        <v>3.55</v>
      </c>
      <c r="R67" s="201">
        <v>6.8</v>
      </c>
      <c r="S67" s="201">
        <v>4.29</v>
      </c>
      <c r="T67" s="201">
        <v>0</v>
      </c>
      <c r="U67" s="201">
        <v>51.63</v>
      </c>
      <c r="V67" s="201">
        <v>4.2300000000000004</v>
      </c>
      <c r="W67" s="201">
        <v>9.52</v>
      </c>
      <c r="X67" s="201">
        <v>43.89</v>
      </c>
      <c r="Y67" s="201">
        <v>0</v>
      </c>
      <c r="Z67">
        <v>0</v>
      </c>
      <c r="AA67" s="201">
        <v>10.01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32</v>
      </c>
      <c r="AL67" s="201">
        <v>0</v>
      </c>
      <c r="AM67" s="201">
        <v>0</v>
      </c>
      <c r="AN67" s="201">
        <v>0</v>
      </c>
      <c r="AO67">
        <v>0</v>
      </c>
      <c r="AP67" s="201">
        <v>75.19</v>
      </c>
      <c r="AQ67" s="201">
        <v>7.78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5.04</v>
      </c>
      <c r="L68" s="201">
        <v>70.33</v>
      </c>
      <c r="M68" s="201">
        <v>27.22</v>
      </c>
      <c r="N68" s="201">
        <v>35.14</v>
      </c>
      <c r="O68" s="201">
        <v>0</v>
      </c>
      <c r="P68" s="201">
        <v>33.729999999999997</v>
      </c>
      <c r="Q68" s="201">
        <v>3.55</v>
      </c>
      <c r="R68" s="201">
        <v>6.8</v>
      </c>
      <c r="S68" s="201">
        <v>4.29</v>
      </c>
      <c r="T68" s="201">
        <v>0</v>
      </c>
      <c r="U68" s="201">
        <v>51.63</v>
      </c>
      <c r="V68" s="201">
        <v>4.2300000000000004</v>
      </c>
      <c r="W68" s="201">
        <v>9.52</v>
      </c>
      <c r="X68" s="201">
        <v>43.89</v>
      </c>
      <c r="Y68" s="201">
        <v>0</v>
      </c>
      <c r="Z68">
        <v>0</v>
      </c>
      <c r="AA68" s="201">
        <v>10.01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32</v>
      </c>
      <c r="AL68" s="201">
        <v>0</v>
      </c>
      <c r="AM68" s="201">
        <v>0</v>
      </c>
      <c r="AN68" s="201">
        <v>0</v>
      </c>
      <c r="AO68">
        <v>0</v>
      </c>
      <c r="AP68" s="201">
        <v>19.29</v>
      </c>
      <c r="AQ68" s="201">
        <v>7.78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5.04</v>
      </c>
      <c r="L69" s="201">
        <v>70.33</v>
      </c>
      <c r="M69" s="201">
        <v>27.22</v>
      </c>
      <c r="N69" s="201">
        <v>35.14</v>
      </c>
      <c r="O69" s="201">
        <v>0</v>
      </c>
      <c r="P69" s="201">
        <v>33.729999999999997</v>
      </c>
      <c r="Q69" s="201">
        <v>3.55</v>
      </c>
      <c r="R69" s="201">
        <v>6.8</v>
      </c>
      <c r="S69" s="201">
        <v>4.29</v>
      </c>
      <c r="T69" s="201">
        <v>0</v>
      </c>
      <c r="U69" s="201">
        <v>51.63</v>
      </c>
      <c r="V69" s="201">
        <v>4.2300000000000004</v>
      </c>
      <c r="W69" s="201">
        <v>9.52</v>
      </c>
      <c r="X69" s="201">
        <v>43.89</v>
      </c>
      <c r="Y69" s="201">
        <v>0</v>
      </c>
      <c r="Z69">
        <v>0</v>
      </c>
      <c r="AA69" s="201">
        <v>10.01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32</v>
      </c>
      <c r="AL69" s="201">
        <v>0</v>
      </c>
      <c r="AM69" s="201">
        <v>0</v>
      </c>
      <c r="AN69" s="201">
        <v>0</v>
      </c>
      <c r="AO69">
        <v>0</v>
      </c>
      <c r="AP69" s="201">
        <v>19.29</v>
      </c>
      <c r="AQ69" s="201">
        <v>7.78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5.04</v>
      </c>
      <c r="L70" s="201">
        <v>70.33</v>
      </c>
      <c r="M70" s="201">
        <v>27.22</v>
      </c>
      <c r="N70" s="201">
        <v>35.14</v>
      </c>
      <c r="O70" s="201">
        <v>0</v>
      </c>
      <c r="P70" s="201">
        <v>33.729999999999997</v>
      </c>
      <c r="Q70" s="201">
        <v>3.55</v>
      </c>
      <c r="R70" s="201">
        <v>6.8</v>
      </c>
      <c r="S70" s="201">
        <v>4.29</v>
      </c>
      <c r="T70" s="201">
        <v>0</v>
      </c>
      <c r="U70" s="201">
        <v>51.63</v>
      </c>
      <c r="V70" s="201">
        <v>4.2300000000000004</v>
      </c>
      <c r="W70" s="201">
        <v>9.52</v>
      </c>
      <c r="X70" s="201">
        <v>43.89</v>
      </c>
      <c r="Y70" s="201">
        <v>0</v>
      </c>
      <c r="Z70">
        <v>0</v>
      </c>
      <c r="AA70" s="201">
        <v>10.01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32</v>
      </c>
      <c r="AL70" s="201">
        <v>0</v>
      </c>
      <c r="AM70" s="201">
        <v>0</v>
      </c>
      <c r="AN70" s="201">
        <v>0</v>
      </c>
      <c r="AO70">
        <v>0</v>
      </c>
      <c r="AP70" s="201">
        <v>19.29</v>
      </c>
      <c r="AQ70" s="201">
        <v>7.78</v>
      </c>
      <c r="AR70" s="201">
        <v>19.34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5.04</v>
      </c>
      <c r="L71" s="201">
        <v>70.33</v>
      </c>
      <c r="M71" s="201">
        <v>27.22</v>
      </c>
      <c r="N71" s="201">
        <v>35.14</v>
      </c>
      <c r="O71" s="201">
        <v>0</v>
      </c>
      <c r="P71" s="201">
        <v>33.729999999999997</v>
      </c>
      <c r="Q71" s="201">
        <v>3.55</v>
      </c>
      <c r="R71" s="201">
        <v>6.8</v>
      </c>
      <c r="S71" s="201">
        <v>4.29</v>
      </c>
      <c r="T71" s="201">
        <v>0</v>
      </c>
      <c r="U71" s="201">
        <v>51.63</v>
      </c>
      <c r="V71" s="201">
        <v>4.2300000000000004</v>
      </c>
      <c r="W71" s="201">
        <v>9.52</v>
      </c>
      <c r="X71" s="201">
        <v>43.89</v>
      </c>
      <c r="Y71" s="201">
        <v>0</v>
      </c>
      <c r="Z71">
        <v>0</v>
      </c>
      <c r="AA71" s="201">
        <v>10.01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32</v>
      </c>
      <c r="AL71" s="201">
        <v>0</v>
      </c>
      <c r="AM71" s="201">
        <v>0</v>
      </c>
      <c r="AN71" s="201">
        <v>0</v>
      </c>
      <c r="AO71">
        <v>0</v>
      </c>
      <c r="AP71" s="201">
        <v>19.29</v>
      </c>
      <c r="AQ71" s="201">
        <v>7.78</v>
      </c>
      <c r="AR71" s="201">
        <v>16.39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5.04</v>
      </c>
      <c r="L72" s="201">
        <v>70.33</v>
      </c>
      <c r="M72" s="201">
        <v>27.22</v>
      </c>
      <c r="N72" s="201">
        <v>35.14</v>
      </c>
      <c r="O72" s="201">
        <v>0</v>
      </c>
      <c r="P72" s="201">
        <v>33.729999999999997</v>
      </c>
      <c r="Q72" s="201">
        <v>3.55</v>
      </c>
      <c r="R72" s="201">
        <v>6.8</v>
      </c>
      <c r="S72" s="201">
        <v>4.29</v>
      </c>
      <c r="T72" s="201">
        <v>0</v>
      </c>
      <c r="U72" s="201">
        <v>51.63</v>
      </c>
      <c r="V72" s="201">
        <v>4.2300000000000004</v>
      </c>
      <c r="W72" s="201">
        <v>9.52</v>
      </c>
      <c r="X72" s="201">
        <v>43.89</v>
      </c>
      <c r="Y72" s="201">
        <v>0</v>
      </c>
      <c r="Z72">
        <v>0</v>
      </c>
      <c r="AA72" s="201">
        <v>10.01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32</v>
      </c>
      <c r="AL72" s="201">
        <v>0</v>
      </c>
      <c r="AM72" s="201">
        <v>0</v>
      </c>
      <c r="AN72" s="201">
        <v>0</v>
      </c>
      <c r="AO72">
        <v>0</v>
      </c>
      <c r="AP72" s="201">
        <v>19.29</v>
      </c>
      <c r="AQ72" s="201">
        <v>7.78</v>
      </c>
      <c r="AR72" s="201">
        <v>12.18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5.04</v>
      </c>
      <c r="L73" s="201">
        <v>70.33</v>
      </c>
      <c r="M73" s="201">
        <v>27.22</v>
      </c>
      <c r="N73" s="201">
        <v>35.14</v>
      </c>
      <c r="O73" s="201">
        <v>0</v>
      </c>
      <c r="P73" s="201">
        <v>33.729999999999997</v>
      </c>
      <c r="Q73" s="201">
        <v>3.55</v>
      </c>
      <c r="R73" s="201">
        <v>6.8</v>
      </c>
      <c r="S73" s="201">
        <v>4.29</v>
      </c>
      <c r="T73" s="201">
        <v>0</v>
      </c>
      <c r="U73" s="201">
        <v>51.63</v>
      </c>
      <c r="V73" s="201">
        <v>4.2300000000000004</v>
      </c>
      <c r="W73" s="201">
        <v>9.52</v>
      </c>
      <c r="X73" s="201">
        <v>43.89</v>
      </c>
      <c r="Y73" s="201">
        <v>0</v>
      </c>
      <c r="Z73">
        <v>0</v>
      </c>
      <c r="AA73" s="201">
        <v>10.01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32</v>
      </c>
      <c r="AL73" s="201">
        <v>0</v>
      </c>
      <c r="AM73" s="201">
        <v>0</v>
      </c>
      <c r="AN73" s="201">
        <v>0</v>
      </c>
      <c r="AO73">
        <v>0</v>
      </c>
      <c r="AP73" s="201">
        <v>19.29</v>
      </c>
      <c r="AQ73" s="201">
        <v>7.82</v>
      </c>
      <c r="AR73" s="201">
        <v>8.8699999999999992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5.04</v>
      </c>
      <c r="L74" s="201">
        <v>70.33</v>
      </c>
      <c r="M74" s="201">
        <v>27.22</v>
      </c>
      <c r="N74" s="201">
        <v>35.14</v>
      </c>
      <c r="O74" s="201">
        <v>0</v>
      </c>
      <c r="P74" s="201">
        <v>33.729999999999997</v>
      </c>
      <c r="Q74" s="201">
        <v>3.55</v>
      </c>
      <c r="R74" s="201">
        <v>6.8</v>
      </c>
      <c r="S74" s="201">
        <v>4.29</v>
      </c>
      <c r="T74" s="201">
        <v>0</v>
      </c>
      <c r="U74" s="201">
        <v>51.63</v>
      </c>
      <c r="V74" s="201">
        <v>4.2300000000000004</v>
      </c>
      <c r="W74" s="201">
        <v>9.52</v>
      </c>
      <c r="X74" s="201">
        <v>43.89</v>
      </c>
      <c r="Y74" s="201">
        <v>0</v>
      </c>
      <c r="Z74">
        <v>0</v>
      </c>
      <c r="AA74" s="201">
        <v>10.01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32</v>
      </c>
      <c r="AL74" s="201">
        <v>0</v>
      </c>
      <c r="AM74" s="201">
        <v>0</v>
      </c>
      <c r="AN74" s="201">
        <v>0</v>
      </c>
      <c r="AO74">
        <v>0</v>
      </c>
      <c r="AP74" s="201">
        <v>19.29</v>
      </c>
      <c r="AQ74" s="201">
        <v>7.82</v>
      </c>
      <c r="AR74" s="201">
        <v>6.49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96.92</v>
      </c>
      <c r="M75" s="201">
        <v>27.22</v>
      </c>
      <c r="N75" s="201">
        <v>35.14</v>
      </c>
      <c r="O75" s="201">
        <v>0</v>
      </c>
      <c r="P75" s="201">
        <v>33.729999999999997</v>
      </c>
      <c r="Q75" s="201">
        <v>6.21</v>
      </c>
      <c r="R75" s="201">
        <v>12.22</v>
      </c>
      <c r="S75" s="201">
        <v>7.49</v>
      </c>
      <c r="T75" s="201">
        <v>0</v>
      </c>
      <c r="U75" s="201">
        <v>51.63</v>
      </c>
      <c r="V75" s="201">
        <v>4.2300000000000004</v>
      </c>
      <c r="W75" s="201">
        <v>9.52</v>
      </c>
      <c r="X75" s="201">
        <v>43.89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32</v>
      </c>
      <c r="AL75" s="201">
        <v>0</v>
      </c>
      <c r="AM75" s="201">
        <v>0</v>
      </c>
      <c r="AN75" s="201">
        <v>0</v>
      </c>
      <c r="AO75">
        <v>0</v>
      </c>
      <c r="AP75" s="201">
        <v>75.19</v>
      </c>
      <c r="AQ75" s="201">
        <v>24.91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193.84</v>
      </c>
      <c r="M76" s="201">
        <v>27.22</v>
      </c>
      <c r="N76" s="201">
        <v>35.14</v>
      </c>
      <c r="O76" s="201">
        <v>0</v>
      </c>
      <c r="P76" s="201">
        <v>33.729999999999997</v>
      </c>
      <c r="Q76" s="201">
        <v>6.47</v>
      </c>
      <c r="R76" s="201">
        <v>12.55</v>
      </c>
      <c r="S76" s="201">
        <v>7.81</v>
      </c>
      <c r="T76" s="201">
        <v>0</v>
      </c>
      <c r="U76" s="201">
        <v>51.63</v>
      </c>
      <c r="V76" s="201">
        <v>4.2300000000000004</v>
      </c>
      <c r="W76" s="201">
        <v>9.52</v>
      </c>
      <c r="X76" s="201">
        <v>43.89</v>
      </c>
      <c r="Y76" s="201">
        <v>0</v>
      </c>
      <c r="Z76">
        <v>0</v>
      </c>
      <c r="AA76" s="201">
        <v>9.7200000000000006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32</v>
      </c>
      <c r="AL76" s="201">
        <v>0</v>
      </c>
      <c r="AM76" s="201">
        <v>0</v>
      </c>
      <c r="AN76" s="201">
        <v>0</v>
      </c>
      <c r="AO76">
        <v>0</v>
      </c>
      <c r="AP76" s="201">
        <v>75.19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290.77</v>
      </c>
      <c r="M77" s="201">
        <v>27.22</v>
      </c>
      <c r="N77" s="201">
        <v>35.14</v>
      </c>
      <c r="O77" s="201">
        <v>0</v>
      </c>
      <c r="P77" s="201">
        <v>33.729999999999997</v>
      </c>
      <c r="Q77" s="201">
        <v>6.46</v>
      </c>
      <c r="R77" s="201">
        <v>12.38</v>
      </c>
      <c r="S77" s="201">
        <v>7.81</v>
      </c>
      <c r="T77" s="201">
        <v>0</v>
      </c>
      <c r="U77" s="201">
        <v>51.63</v>
      </c>
      <c r="V77" s="201">
        <v>4.2300000000000004</v>
      </c>
      <c r="W77" s="201">
        <v>9.52</v>
      </c>
      <c r="X77" s="201">
        <v>43.89</v>
      </c>
      <c r="Y77" s="201">
        <v>0</v>
      </c>
      <c r="Z77">
        <v>0</v>
      </c>
      <c r="AA77" s="201">
        <v>9.7200000000000006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70</v>
      </c>
      <c r="AL77" s="201">
        <v>0</v>
      </c>
      <c r="AM77" s="201">
        <v>0</v>
      </c>
      <c r="AN77" s="201">
        <v>0</v>
      </c>
      <c r="AO77">
        <v>0</v>
      </c>
      <c r="AP77" s="201">
        <v>75.19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317.83999999999997</v>
      </c>
      <c r="M78" s="201">
        <v>27.22</v>
      </c>
      <c r="N78" s="201">
        <v>35.14</v>
      </c>
      <c r="O78" s="201">
        <v>0</v>
      </c>
      <c r="P78" s="201">
        <v>33.729999999999997</v>
      </c>
      <c r="Q78" s="201">
        <v>6.46</v>
      </c>
      <c r="R78" s="201">
        <v>12.38</v>
      </c>
      <c r="S78" s="201">
        <v>7.81</v>
      </c>
      <c r="T78" s="201">
        <v>0</v>
      </c>
      <c r="U78" s="201">
        <v>51.63</v>
      </c>
      <c r="V78" s="201">
        <v>4.2300000000000004</v>
      </c>
      <c r="W78" s="201">
        <v>9.52</v>
      </c>
      <c r="X78" s="201">
        <v>43.89</v>
      </c>
      <c r="Y78" s="201">
        <v>0</v>
      </c>
      <c r="Z78">
        <v>0</v>
      </c>
      <c r="AA78" s="201">
        <v>9.7200000000000006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70</v>
      </c>
      <c r="AL78" s="201">
        <v>0</v>
      </c>
      <c r="AM78" s="201">
        <v>0</v>
      </c>
      <c r="AN78" s="201">
        <v>0</v>
      </c>
      <c r="AO78">
        <v>0</v>
      </c>
      <c r="AP78" s="201">
        <v>75.19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317.83999999999997</v>
      </c>
      <c r="M79" s="201">
        <v>27.22</v>
      </c>
      <c r="N79" s="201">
        <v>35.14</v>
      </c>
      <c r="O79" s="201">
        <v>0</v>
      </c>
      <c r="P79" s="201">
        <v>33.729999999999997</v>
      </c>
      <c r="Q79" s="201">
        <v>6.46</v>
      </c>
      <c r="R79" s="201">
        <v>12.38</v>
      </c>
      <c r="S79" s="201">
        <v>7.81</v>
      </c>
      <c r="T79" s="201">
        <v>0</v>
      </c>
      <c r="U79" s="201">
        <v>51.63</v>
      </c>
      <c r="V79" s="201">
        <v>4.2300000000000004</v>
      </c>
      <c r="W79" s="201">
        <v>9.52</v>
      </c>
      <c r="X79" s="201">
        <v>43.89</v>
      </c>
      <c r="Y79" s="201">
        <v>0</v>
      </c>
      <c r="Z79">
        <v>0</v>
      </c>
      <c r="AA79" s="201">
        <v>9.7200000000000006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70</v>
      </c>
      <c r="AL79" s="201">
        <v>0</v>
      </c>
      <c r="AM79" s="201">
        <v>0</v>
      </c>
      <c r="AN79" s="201">
        <v>0</v>
      </c>
      <c r="AO79">
        <v>0</v>
      </c>
      <c r="AP79" s="201">
        <v>75.19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317.83999999999997</v>
      </c>
      <c r="M80" s="201">
        <v>27.22</v>
      </c>
      <c r="N80" s="201">
        <v>35.14</v>
      </c>
      <c r="O80" s="201">
        <v>0</v>
      </c>
      <c r="P80" s="201">
        <v>33.729999999999997</v>
      </c>
      <c r="Q80" s="201">
        <v>6.46</v>
      </c>
      <c r="R80" s="201">
        <v>12.38</v>
      </c>
      <c r="S80" s="201">
        <v>7.81</v>
      </c>
      <c r="T80" s="201">
        <v>0</v>
      </c>
      <c r="U80" s="201">
        <v>51.63</v>
      </c>
      <c r="V80" s="201">
        <v>4.2300000000000004</v>
      </c>
      <c r="W80" s="201">
        <v>9.52</v>
      </c>
      <c r="X80" s="201">
        <v>43.89</v>
      </c>
      <c r="Y80" s="201">
        <v>0</v>
      </c>
      <c r="Z80">
        <v>0</v>
      </c>
      <c r="AA80" s="201">
        <v>9.7200000000000006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70</v>
      </c>
      <c r="AL80" s="201">
        <v>0</v>
      </c>
      <c r="AM80" s="201">
        <v>0</v>
      </c>
      <c r="AN80" s="201">
        <v>0</v>
      </c>
      <c r="AO80">
        <v>0</v>
      </c>
      <c r="AP80" s="201">
        <v>75.19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317.83999999999997</v>
      </c>
      <c r="M81" s="201">
        <v>27.22</v>
      </c>
      <c r="N81" s="201">
        <v>35.14</v>
      </c>
      <c r="O81" s="201">
        <v>0</v>
      </c>
      <c r="P81" s="201">
        <v>33.729999999999997</v>
      </c>
      <c r="Q81" s="201">
        <v>6</v>
      </c>
      <c r="R81" s="201">
        <v>12.38</v>
      </c>
      <c r="S81" s="201">
        <v>7.81</v>
      </c>
      <c r="T81" s="201">
        <v>0</v>
      </c>
      <c r="U81" s="201">
        <v>51.63</v>
      </c>
      <c r="V81" s="201">
        <v>4.2300000000000004</v>
      </c>
      <c r="W81" s="201">
        <v>9.52</v>
      </c>
      <c r="X81" s="201">
        <v>43.89</v>
      </c>
      <c r="Y81" s="201">
        <v>0</v>
      </c>
      <c r="Z81">
        <v>0</v>
      </c>
      <c r="AA81" s="201">
        <v>9.7200000000000006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70</v>
      </c>
      <c r="AL81" s="201">
        <v>0</v>
      </c>
      <c r="AM81" s="201">
        <v>0</v>
      </c>
      <c r="AN81" s="201">
        <v>0</v>
      </c>
      <c r="AO81">
        <v>0</v>
      </c>
      <c r="AP81" s="201">
        <v>75.19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317.83999999999997</v>
      </c>
      <c r="M82" s="201">
        <v>27.22</v>
      </c>
      <c r="N82" s="201">
        <v>35.14</v>
      </c>
      <c r="O82" s="201">
        <v>0</v>
      </c>
      <c r="P82" s="201">
        <v>33.729999999999997</v>
      </c>
      <c r="Q82" s="201">
        <v>6</v>
      </c>
      <c r="R82" s="201">
        <v>12.38</v>
      </c>
      <c r="S82" s="201">
        <v>7.81</v>
      </c>
      <c r="T82" s="201">
        <v>0</v>
      </c>
      <c r="U82" s="201">
        <v>51.63</v>
      </c>
      <c r="V82" s="201">
        <v>4.2300000000000004</v>
      </c>
      <c r="W82" s="201">
        <v>9.52</v>
      </c>
      <c r="X82" s="201">
        <v>43.89</v>
      </c>
      <c r="Y82" s="201">
        <v>0</v>
      </c>
      <c r="Z82">
        <v>0</v>
      </c>
      <c r="AA82" s="201">
        <v>9.7200000000000006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70</v>
      </c>
      <c r="AL82" s="201">
        <v>0</v>
      </c>
      <c r="AM82" s="201">
        <v>0</v>
      </c>
      <c r="AN82" s="201">
        <v>0</v>
      </c>
      <c r="AO82">
        <v>0</v>
      </c>
      <c r="AP82" s="201">
        <v>75.19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8.7799999999999994</v>
      </c>
      <c r="L83" s="201">
        <v>317.85000000000002</v>
      </c>
      <c r="M83" s="201">
        <v>27.22</v>
      </c>
      <c r="N83" s="201">
        <v>35.14</v>
      </c>
      <c r="O83" s="201">
        <v>0</v>
      </c>
      <c r="P83" s="201">
        <v>33.729999999999997</v>
      </c>
      <c r="Q83" s="201">
        <v>6</v>
      </c>
      <c r="R83" s="201">
        <v>12.38</v>
      </c>
      <c r="S83" s="201">
        <v>7.81</v>
      </c>
      <c r="T83" s="201">
        <v>0</v>
      </c>
      <c r="U83" s="201">
        <v>51.63</v>
      </c>
      <c r="V83" s="201">
        <v>4.2300000000000004</v>
      </c>
      <c r="W83" s="201">
        <v>9.52</v>
      </c>
      <c r="X83" s="201">
        <v>43.89</v>
      </c>
      <c r="Y83" s="201">
        <v>0</v>
      </c>
      <c r="Z83">
        <v>0</v>
      </c>
      <c r="AA83" s="201">
        <v>10.01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70</v>
      </c>
      <c r="AL83" s="201">
        <v>0</v>
      </c>
      <c r="AM83" s="201">
        <v>0</v>
      </c>
      <c r="AN83" s="201">
        <v>0</v>
      </c>
      <c r="AO83">
        <v>0</v>
      </c>
      <c r="AP83" s="201">
        <v>66.459999999999994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317.85000000000002</v>
      </c>
      <c r="M84" s="201">
        <v>27.22</v>
      </c>
      <c r="N84" s="201">
        <v>35.14</v>
      </c>
      <c r="O84" s="201">
        <v>0</v>
      </c>
      <c r="P84" s="201">
        <v>33.729999999999997</v>
      </c>
      <c r="Q84" s="201">
        <v>6</v>
      </c>
      <c r="R84" s="201">
        <v>12.38</v>
      </c>
      <c r="S84" s="201">
        <v>7.81</v>
      </c>
      <c r="T84" s="201">
        <v>0</v>
      </c>
      <c r="U84" s="201">
        <v>51.63</v>
      </c>
      <c r="V84" s="201">
        <v>4.2300000000000004</v>
      </c>
      <c r="W84" s="201">
        <v>9.52</v>
      </c>
      <c r="X84" s="201">
        <v>43.89</v>
      </c>
      <c r="Y84" s="201">
        <v>0</v>
      </c>
      <c r="Z84">
        <v>0</v>
      </c>
      <c r="AA84" s="201">
        <v>10.01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70</v>
      </c>
      <c r="AL84" s="201">
        <v>0</v>
      </c>
      <c r="AM84" s="201">
        <v>0</v>
      </c>
      <c r="AN84" s="201">
        <v>0</v>
      </c>
      <c r="AO84">
        <v>0</v>
      </c>
      <c r="AP84" s="201">
        <v>66.459999999999994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317.85000000000002</v>
      </c>
      <c r="M85" s="201">
        <v>27.22</v>
      </c>
      <c r="N85" s="201">
        <v>35.14</v>
      </c>
      <c r="O85" s="201">
        <v>0</v>
      </c>
      <c r="P85" s="201">
        <v>33.729999999999997</v>
      </c>
      <c r="Q85" s="201">
        <v>6</v>
      </c>
      <c r="R85" s="201">
        <v>12.38</v>
      </c>
      <c r="S85" s="201">
        <v>7.81</v>
      </c>
      <c r="T85" s="201">
        <v>0</v>
      </c>
      <c r="U85" s="201">
        <v>51.63</v>
      </c>
      <c r="V85" s="201">
        <v>4.2300000000000004</v>
      </c>
      <c r="W85" s="201">
        <v>9.52</v>
      </c>
      <c r="X85" s="201">
        <v>43.89</v>
      </c>
      <c r="Y85" s="201">
        <v>0</v>
      </c>
      <c r="Z85">
        <v>0</v>
      </c>
      <c r="AA85" s="201">
        <v>10.01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64.569999999999993</v>
      </c>
      <c r="AL85" s="201">
        <v>0</v>
      </c>
      <c r="AM85" s="201">
        <v>0</v>
      </c>
      <c r="AN85" s="201">
        <v>0</v>
      </c>
      <c r="AO85">
        <v>0</v>
      </c>
      <c r="AP85" s="201">
        <v>66.459999999999994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317.85000000000002</v>
      </c>
      <c r="M86" s="201">
        <v>27.22</v>
      </c>
      <c r="N86" s="201">
        <v>35.14</v>
      </c>
      <c r="O86" s="201">
        <v>0</v>
      </c>
      <c r="P86" s="201">
        <v>33.729999999999997</v>
      </c>
      <c r="Q86" s="201">
        <v>6</v>
      </c>
      <c r="R86" s="201">
        <v>12.38</v>
      </c>
      <c r="S86" s="201">
        <v>7.81</v>
      </c>
      <c r="T86" s="201">
        <v>0</v>
      </c>
      <c r="U86" s="201">
        <v>51.63</v>
      </c>
      <c r="V86" s="201">
        <v>4.2300000000000004</v>
      </c>
      <c r="W86" s="201">
        <v>9.52</v>
      </c>
      <c r="X86" s="201">
        <v>43.89</v>
      </c>
      <c r="Y86" s="201">
        <v>0</v>
      </c>
      <c r="Z86">
        <v>0</v>
      </c>
      <c r="AA86" s="201">
        <v>10.01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64.569999999999993</v>
      </c>
      <c r="AL86" s="201">
        <v>0</v>
      </c>
      <c r="AM86" s="201">
        <v>0</v>
      </c>
      <c r="AN86" s="201">
        <v>0</v>
      </c>
      <c r="AO86">
        <v>0</v>
      </c>
      <c r="AP86" s="201">
        <v>66.459999999999994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317.85000000000002</v>
      </c>
      <c r="M87" s="201">
        <v>27.22</v>
      </c>
      <c r="N87" s="201">
        <v>35.14</v>
      </c>
      <c r="O87" s="201">
        <v>0</v>
      </c>
      <c r="P87" s="201">
        <v>33.729999999999997</v>
      </c>
      <c r="Q87" s="201">
        <v>6</v>
      </c>
      <c r="R87" s="201">
        <v>12.38</v>
      </c>
      <c r="S87" s="201">
        <v>7.81</v>
      </c>
      <c r="T87" s="201">
        <v>0</v>
      </c>
      <c r="U87" s="201">
        <v>51.63</v>
      </c>
      <c r="V87" s="201">
        <v>4.2300000000000004</v>
      </c>
      <c r="W87" s="201">
        <v>9.52</v>
      </c>
      <c r="X87" s="201">
        <v>43.89</v>
      </c>
      <c r="Y87" s="201">
        <v>0</v>
      </c>
      <c r="Z87">
        <v>0</v>
      </c>
      <c r="AA87" s="201">
        <v>10.01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64.569999999999993</v>
      </c>
      <c r="AL87" s="201">
        <v>0</v>
      </c>
      <c r="AM87" s="201">
        <v>0</v>
      </c>
      <c r="AN87" s="201">
        <v>0</v>
      </c>
      <c r="AO87">
        <v>0</v>
      </c>
      <c r="AP87" s="201">
        <v>66.459999999999994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317.85000000000002</v>
      </c>
      <c r="M88" s="201">
        <v>27.22</v>
      </c>
      <c r="N88" s="201">
        <v>35.14</v>
      </c>
      <c r="O88" s="201">
        <v>0</v>
      </c>
      <c r="P88" s="201">
        <v>33.729999999999997</v>
      </c>
      <c r="Q88" s="201">
        <v>6</v>
      </c>
      <c r="R88" s="201">
        <v>12.38</v>
      </c>
      <c r="S88" s="201">
        <v>7.81</v>
      </c>
      <c r="T88" s="201">
        <v>0</v>
      </c>
      <c r="U88" s="201">
        <v>51.63</v>
      </c>
      <c r="V88" s="201">
        <v>4.2300000000000004</v>
      </c>
      <c r="W88" s="201">
        <v>9.52</v>
      </c>
      <c r="X88" s="201">
        <v>43.89</v>
      </c>
      <c r="Y88" s="201">
        <v>0</v>
      </c>
      <c r="Z88">
        <v>0</v>
      </c>
      <c r="AA88" s="201">
        <v>10.01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64.569999999999993</v>
      </c>
      <c r="AL88" s="201">
        <v>0</v>
      </c>
      <c r="AM88" s="201">
        <v>0</v>
      </c>
      <c r="AN88" s="201">
        <v>0</v>
      </c>
      <c r="AO88">
        <v>0</v>
      </c>
      <c r="AP88" s="201">
        <v>66.459999999999994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317.85000000000002</v>
      </c>
      <c r="M89" s="201">
        <v>27.22</v>
      </c>
      <c r="N89" s="201">
        <v>35.14</v>
      </c>
      <c r="O89" s="201">
        <v>0</v>
      </c>
      <c r="P89" s="201">
        <v>33.729999999999997</v>
      </c>
      <c r="Q89" s="201">
        <v>6</v>
      </c>
      <c r="R89" s="201">
        <v>12.38</v>
      </c>
      <c r="S89" s="201">
        <v>7.81</v>
      </c>
      <c r="T89" s="201">
        <v>0</v>
      </c>
      <c r="U89" s="201">
        <v>51.63</v>
      </c>
      <c r="V89" s="201">
        <v>4.2300000000000004</v>
      </c>
      <c r="W89" s="201">
        <v>9.52</v>
      </c>
      <c r="X89" s="201">
        <v>43.89</v>
      </c>
      <c r="Y89" s="201">
        <v>0</v>
      </c>
      <c r="Z89">
        <v>0</v>
      </c>
      <c r="AA89" s="201">
        <v>10.01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64.569999999999993</v>
      </c>
      <c r="AL89" s="201">
        <v>0</v>
      </c>
      <c r="AM89" s="201">
        <v>0</v>
      </c>
      <c r="AN89" s="201">
        <v>0</v>
      </c>
      <c r="AO89">
        <v>0</v>
      </c>
      <c r="AP89" s="201">
        <v>66.459999999999994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317.85000000000002</v>
      </c>
      <c r="M90" s="201">
        <v>27.22</v>
      </c>
      <c r="N90" s="201">
        <v>35.14</v>
      </c>
      <c r="O90" s="201">
        <v>0</v>
      </c>
      <c r="P90" s="201">
        <v>33.729999999999997</v>
      </c>
      <c r="Q90" s="201">
        <v>6</v>
      </c>
      <c r="R90" s="201">
        <v>12.38</v>
      </c>
      <c r="S90" s="201">
        <v>7.81</v>
      </c>
      <c r="T90" s="201">
        <v>0</v>
      </c>
      <c r="U90" s="201">
        <v>51.63</v>
      </c>
      <c r="V90" s="201">
        <v>4.2300000000000004</v>
      </c>
      <c r="W90" s="201">
        <v>9.52</v>
      </c>
      <c r="X90" s="201">
        <v>43.89</v>
      </c>
      <c r="Y90" s="201">
        <v>0</v>
      </c>
      <c r="Z90">
        <v>0</v>
      </c>
      <c r="AA90" s="201">
        <v>10.01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64.569999999999993</v>
      </c>
      <c r="AL90" s="201">
        <v>0</v>
      </c>
      <c r="AM90" s="201">
        <v>0</v>
      </c>
      <c r="AN90" s="201">
        <v>0</v>
      </c>
      <c r="AO90">
        <v>0</v>
      </c>
      <c r="AP90" s="201">
        <v>66.459999999999994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317.85000000000002</v>
      </c>
      <c r="M91" s="201">
        <v>27.22</v>
      </c>
      <c r="N91" s="201">
        <v>35.14</v>
      </c>
      <c r="O91" s="201">
        <v>0</v>
      </c>
      <c r="P91" s="201">
        <v>33.729999999999997</v>
      </c>
      <c r="Q91" s="201">
        <v>6</v>
      </c>
      <c r="R91" s="201">
        <v>12.38</v>
      </c>
      <c r="S91" s="201">
        <v>7.81</v>
      </c>
      <c r="T91" s="201">
        <v>0</v>
      </c>
      <c r="U91" s="201">
        <v>51.63</v>
      </c>
      <c r="V91" s="201">
        <v>4.2300000000000004</v>
      </c>
      <c r="W91" s="201">
        <v>9.52</v>
      </c>
      <c r="X91" s="201">
        <v>43.89</v>
      </c>
      <c r="Y91" s="201">
        <v>0</v>
      </c>
      <c r="Z91">
        <v>0</v>
      </c>
      <c r="AA91" s="201">
        <v>10.01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64.569999999999993</v>
      </c>
      <c r="AL91" s="201">
        <v>0</v>
      </c>
      <c r="AM91" s="201">
        <v>0</v>
      </c>
      <c r="AN91" s="201">
        <v>0</v>
      </c>
      <c r="AO91">
        <v>0</v>
      </c>
      <c r="AP91" s="201">
        <v>66.459999999999994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317.85000000000002</v>
      </c>
      <c r="M92" s="201">
        <v>27.22</v>
      </c>
      <c r="N92" s="201">
        <v>35.14</v>
      </c>
      <c r="O92" s="201">
        <v>0</v>
      </c>
      <c r="P92" s="201">
        <v>33.729999999999997</v>
      </c>
      <c r="Q92" s="201">
        <v>6</v>
      </c>
      <c r="R92" s="201">
        <v>12.38</v>
      </c>
      <c r="S92" s="201">
        <v>7.81</v>
      </c>
      <c r="T92" s="201">
        <v>0</v>
      </c>
      <c r="U92" s="201">
        <v>51.63</v>
      </c>
      <c r="V92" s="201">
        <v>4.2300000000000004</v>
      </c>
      <c r="W92" s="201">
        <v>9.52</v>
      </c>
      <c r="X92" s="201">
        <v>43.89</v>
      </c>
      <c r="Y92" s="201">
        <v>0</v>
      </c>
      <c r="Z92">
        <v>0</v>
      </c>
      <c r="AA92" s="201">
        <v>10.01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64.569999999999993</v>
      </c>
      <c r="AL92" s="201">
        <v>0</v>
      </c>
      <c r="AM92" s="201">
        <v>0</v>
      </c>
      <c r="AN92" s="201">
        <v>0</v>
      </c>
      <c r="AO92">
        <v>0</v>
      </c>
      <c r="AP92" s="201">
        <v>66.459999999999994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317.85000000000002</v>
      </c>
      <c r="M93" s="201">
        <v>27.22</v>
      </c>
      <c r="N93" s="201">
        <v>35.14</v>
      </c>
      <c r="O93" s="201">
        <v>0</v>
      </c>
      <c r="P93" s="201">
        <v>33.729999999999997</v>
      </c>
      <c r="Q93" s="201">
        <v>6</v>
      </c>
      <c r="R93" s="201">
        <v>12.38</v>
      </c>
      <c r="S93" s="201">
        <v>7.81</v>
      </c>
      <c r="T93" s="201">
        <v>0</v>
      </c>
      <c r="U93" s="201">
        <v>51.63</v>
      </c>
      <c r="V93" s="201">
        <v>4.2300000000000004</v>
      </c>
      <c r="W93" s="201">
        <v>9.52</v>
      </c>
      <c r="X93" s="201">
        <v>43.89</v>
      </c>
      <c r="Y93" s="201">
        <v>0</v>
      </c>
      <c r="Z93">
        <v>0</v>
      </c>
      <c r="AA93" s="201">
        <v>10.01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64.569999999999993</v>
      </c>
      <c r="AL93" s="201">
        <v>0</v>
      </c>
      <c r="AM93" s="201">
        <v>0</v>
      </c>
      <c r="AN93" s="201">
        <v>0</v>
      </c>
      <c r="AO93">
        <v>0</v>
      </c>
      <c r="AP93" s="201">
        <v>66.459999999999994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317.85000000000002</v>
      </c>
      <c r="M94" s="201">
        <v>27.22</v>
      </c>
      <c r="N94" s="201">
        <v>35.14</v>
      </c>
      <c r="O94" s="201">
        <v>0</v>
      </c>
      <c r="P94" s="201">
        <v>33.729999999999997</v>
      </c>
      <c r="Q94" s="201">
        <v>6</v>
      </c>
      <c r="R94" s="201">
        <v>12.38</v>
      </c>
      <c r="S94" s="201">
        <v>7.81</v>
      </c>
      <c r="T94" s="201">
        <v>0</v>
      </c>
      <c r="U94" s="201">
        <v>51.63</v>
      </c>
      <c r="V94" s="201">
        <v>4.2300000000000004</v>
      </c>
      <c r="W94" s="201">
        <v>9.52</v>
      </c>
      <c r="X94" s="201">
        <v>43.89</v>
      </c>
      <c r="Y94" s="201">
        <v>0</v>
      </c>
      <c r="Z94">
        <v>0</v>
      </c>
      <c r="AA94" s="201">
        <v>10.01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64.569999999999993</v>
      </c>
      <c r="AL94" s="201">
        <v>0</v>
      </c>
      <c r="AM94" s="201">
        <v>0</v>
      </c>
      <c r="AN94" s="201">
        <v>0</v>
      </c>
      <c r="AO94">
        <v>0</v>
      </c>
      <c r="AP94" s="201">
        <v>66.459999999999994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317.85000000000002</v>
      </c>
      <c r="M95" s="201">
        <v>27.22</v>
      </c>
      <c r="N95" s="201">
        <v>35.14</v>
      </c>
      <c r="O95" s="201">
        <v>0</v>
      </c>
      <c r="P95" s="201">
        <v>33.729999999999997</v>
      </c>
      <c r="Q95" s="201">
        <v>6</v>
      </c>
      <c r="R95" s="201">
        <v>12.38</v>
      </c>
      <c r="S95" s="201">
        <v>7.81</v>
      </c>
      <c r="T95" s="201">
        <v>0</v>
      </c>
      <c r="U95" s="201">
        <v>51.63</v>
      </c>
      <c r="V95" s="201">
        <v>4.2300000000000004</v>
      </c>
      <c r="W95" s="201">
        <v>9.52</v>
      </c>
      <c r="X95" s="201">
        <v>43.89</v>
      </c>
      <c r="Y95" s="201">
        <v>0</v>
      </c>
      <c r="Z95">
        <v>0</v>
      </c>
      <c r="AA95" s="201">
        <v>10.01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64.569999999999993</v>
      </c>
      <c r="AL95" s="201">
        <v>0</v>
      </c>
      <c r="AM95" s="201">
        <v>0</v>
      </c>
      <c r="AN95" s="201">
        <v>0</v>
      </c>
      <c r="AO95">
        <v>0</v>
      </c>
      <c r="AP95" s="201">
        <v>66.459999999999994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317.85000000000002</v>
      </c>
      <c r="M96" s="201">
        <v>27.22</v>
      </c>
      <c r="N96" s="201">
        <v>35.14</v>
      </c>
      <c r="O96" s="201">
        <v>0</v>
      </c>
      <c r="P96" s="201">
        <v>33.729999999999997</v>
      </c>
      <c r="Q96" s="201">
        <v>6</v>
      </c>
      <c r="R96" s="201">
        <v>12.38</v>
      </c>
      <c r="S96" s="201">
        <v>7.81</v>
      </c>
      <c r="T96" s="201">
        <v>0</v>
      </c>
      <c r="U96" s="201">
        <v>51.63</v>
      </c>
      <c r="V96" s="201">
        <v>4.2300000000000004</v>
      </c>
      <c r="W96" s="201">
        <v>9.52</v>
      </c>
      <c r="X96" s="201">
        <v>43.89</v>
      </c>
      <c r="Y96" s="201">
        <v>0</v>
      </c>
      <c r="Z96">
        <v>0</v>
      </c>
      <c r="AA96" s="201">
        <v>10.01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64.569999999999993</v>
      </c>
      <c r="AL96" s="201">
        <v>0</v>
      </c>
      <c r="AM96" s="201">
        <v>0</v>
      </c>
      <c r="AN96" s="201">
        <v>0</v>
      </c>
      <c r="AO96">
        <v>0</v>
      </c>
      <c r="AP96" s="201">
        <v>66.459999999999994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317.85000000000002</v>
      </c>
      <c r="M97" s="201">
        <v>27.22</v>
      </c>
      <c r="N97" s="201">
        <v>35.14</v>
      </c>
      <c r="O97" s="201">
        <v>0</v>
      </c>
      <c r="P97" s="201">
        <v>33.729999999999997</v>
      </c>
      <c r="Q97" s="201">
        <v>6</v>
      </c>
      <c r="R97" s="201">
        <v>12.38</v>
      </c>
      <c r="S97" s="201">
        <v>7.81</v>
      </c>
      <c r="T97" s="201">
        <v>0</v>
      </c>
      <c r="U97" s="201">
        <v>51.63</v>
      </c>
      <c r="V97" s="201">
        <v>4.2300000000000004</v>
      </c>
      <c r="W97" s="201">
        <v>9.52</v>
      </c>
      <c r="X97" s="201">
        <v>43.89</v>
      </c>
      <c r="Y97" s="201">
        <v>0</v>
      </c>
      <c r="Z97">
        <v>0</v>
      </c>
      <c r="AA97" s="201">
        <v>10.01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64.569999999999993</v>
      </c>
      <c r="AL97" s="201">
        <v>0</v>
      </c>
      <c r="AM97" s="201">
        <v>0</v>
      </c>
      <c r="AN97" s="201">
        <v>0</v>
      </c>
      <c r="AO97">
        <v>0</v>
      </c>
      <c r="AP97" s="201">
        <v>66.459999999999994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317.85000000000002</v>
      </c>
      <c r="M98" s="201">
        <v>27.22</v>
      </c>
      <c r="N98" s="201">
        <v>35.14</v>
      </c>
      <c r="O98" s="201">
        <v>0</v>
      </c>
      <c r="P98" s="201">
        <v>33.729999999999997</v>
      </c>
      <c r="Q98" s="201">
        <v>6</v>
      </c>
      <c r="R98" s="201">
        <v>12.38</v>
      </c>
      <c r="S98" s="201">
        <v>7.81</v>
      </c>
      <c r="T98" s="201">
        <v>0</v>
      </c>
      <c r="U98" s="201">
        <v>51.63</v>
      </c>
      <c r="V98" s="201">
        <v>4.2300000000000004</v>
      </c>
      <c r="W98" s="201">
        <v>9.52</v>
      </c>
      <c r="X98" s="201">
        <v>43.89</v>
      </c>
      <c r="Y98" s="201">
        <v>0</v>
      </c>
      <c r="Z98">
        <v>0</v>
      </c>
      <c r="AA98" s="201">
        <v>10.01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64.569999999999993</v>
      </c>
      <c r="AL98" s="201">
        <v>0</v>
      </c>
      <c r="AM98" s="201">
        <v>0</v>
      </c>
      <c r="AN98" s="201">
        <v>0</v>
      </c>
      <c r="AO98">
        <v>0</v>
      </c>
      <c r="AP98" s="201">
        <v>66.459999999999994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0.17510000000000009</v>
      </c>
      <c r="L99">
        <f t="shared" si="0"/>
        <v>4.5343725000000017</v>
      </c>
      <c r="M99">
        <f t="shared" si="0"/>
        <v>0.65352999999999939</v>
      </c>
      <c r="N99">
        <f t="shared" si="0"/>
        <v>0.84368249999999945</v>
      </c>
      <c r="O99">
        <f t="shared" si="0"/>
        <v>0</v>
      </c>
      <c r="P99">
        <f t="shared" si="0"/>
        <v>0.80952000000000035</v>
      </c>
      <c r="Q99">
        <f t="shared" si="0"/>
        <v>0.12813250000000009</v>
      </c>
      <c r="R99">
        <f t="shared" si="0"/>
        <v>0.25316249999999968</v>
      </c>
      <c r="S99">
        <f t="shared" si="0"/>
        <v>0.15850999999999987</v>
      </c>
      <c r="T99">
        <f t="shared" si="0"/>
        <v>0</v>
      </c>
      <c r="U99">
        <f t="shared" si="0"/>
        <v>1.2341600000000015</v>
      </c>
      <c r="V99">
        <f t="shared" si="0"/>
        <v>9.1042500000000109E-2</v>
      </c>
      <c r="W99">
        <f t="shared" si="0"/>
        <v>0.22847999999999971</v>
      </c>
      <c r="X99">
        <f t="shared" si="0"/>
        <v>1.0533599999999992</v>
      </c>
      <c r="Y99">
        <f t="shared" si="0"/>
        <v>0</v>
      </c>
      <c r="Z99">
        <f t="shared" si="0"/>
        <v>0</v>
      </c>
      <c r="AA99">
        <f t="shared" si="0"/>
        <v>0.24538999999999994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0.95499500000000059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1.350735</v>
      </c>
      <c r="AQ99">
        <f t="shared" si="0"/>
        <v>0.55092000000000063</v>
      </c>
      <c r="AR99">
        <f t="shared" si="0"/>
        <v>0.26870750000000015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9.14</v>
      </c>
      <c r="M3" s="201">
        <v>2.56</v>
      </c>
      <c r="N3" s="201">
        <v>2.85</v>
      </c>
      <c r="O3" s="201">
        <v>3.16</v>
      </c>
      <c r="P3" s="201">
        <v>4.25</v>
      </c>
      <c r="Q3" s="201">
        <v>0.39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35.43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5.16</v>
      </c>
      <c r="BA3" s="201">
        <v>3.3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9.14</v>
      </c>
      <c r="M4" s="201">
        <v>2.56</v>
      </c>
      <c r="N4" s="201">
        <v>2.85</v>
      </c>
      <c r="O4" s="201">
        <v>3.16</v>
      </c>
      <c r="P4" s="201">
        <v>4.25</v>
      </c>
      <c r="Q4" s="201">
        <v>0.39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35.43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5.16</v>
      </c>
      <c r="BA4" s="201">
        <v>3.3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9.14</v>
      </c>
      <c r="M5" s="201">
        <v>2.56</v>
      </c>
      <c r="N5" s="201">
        <v>2.85</v>
      </c>
      <c r="O5" s="201">
        <v>3.16</v>
      </c>
      <c r="P5" s="201">
        <v>4.25</v>
      </c>
      <c r="Q5" s="201">
        <v>0.39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35.43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5.16</v>
      </c>
      <c r="BA5" s="201">
        <v>3.3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9.14</v>
      </c>
      <c r="M6" s="201">
        <v>2.56</v>
      </c>
      <c r="N6" s="201">
        <v>2.85</v>
      </c>
      <c r="O6" s="201">
        <v>3.16</v>
      </c>
      <c r="P6" s="201">
        <v>4.25</v>
      </c>
      <c r="Q6" s="201">
        <v>0.39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34.43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5.16</v>
      </c>
      <c r="BA6" s="201">
        <v>3.3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9.14</v>
      </c>
      <c r="M7" s="201">
        <v>2.56</v>
      </c>
      <c r="N7" s="201">
        <v>2.85</v>
      </c>
      <c r="O7" s="201">
        <v>3.16</v>
      </c>
      <c r="P7" s="201">
        <v>4.25</v>
      </c>
      <c r="Q7" s="201">
        <v>0.39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43.25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5.16</v>
      </c>
      <c r="BA7" s="201">
        <v>3.3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9.14</v>
      </c>
      <c r="M8" s="201">
        <v>2.56</v>
      </c>
      <c r="N8" s="201">
        <v>2.85</v>
      </c>
      <c r="O8" s="201">
        <v>3.16</v>
      </c>
      <c r="P8" s="201">
        <v>4.25</v>
      </c>
      <c r="Q8" s="201">
        <v>0.39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43.25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5.16</v>
      </c>
      <c r="BA8" s="201">
        <v>3.3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9.14</v>
      </c>
      <c r="M9" s="201">
        <v>2.56</v>
      </c>
      <c r="N9" s="201">
        <v>2.85</v>
      </c>
      <c r="O9" s="201">
        <v>3.16</v>
      </c>
      <c r="P9" s="201">
        <v>4.25</v>
      </c>
      <c r="Q9" s="201">
        <v>0.39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43.25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5.16</v>
      </c>
      <c r="BA9" s="201">
        <v>3.3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9.14</v>
      </c>
      <c r="M10" s="201">
        <v>2.56</v>
      </c>
      <c r="N10" s="201">
        <v>2.85</v>
      </c>
      <c r="O10" s="201">
        <v>3.16</v>
      </c>
      <c r="P10" s="201">
        <v>4.25</v>
      </c>
      <c r="Q10" s="201">
        <v>0.39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43.25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5.16</v>
      </c>
      <c r="BA10" s="201">
        <v>3.3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2.56</v>
      </c>
      <c r="N11" s="201">
        <v>2.85</v>
      </c>
      <c r="O11" s="201">
        <v>3.16</v>
      </c>
      <c r="P11" s="201">
        <v>4.25</v>
      </c>
      <c r="Q11" s="201">
        <v>0</v>
      </c>
      <c r="R11" s="201">
        <v>0.64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43.25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4.08</v>
      </c>
      <c r="AZ11" s="201">
        <v>5.16</v>
      </c>
      <c r="BA11" s="201">
        <v>3.3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2.56</v>
      </c>
      <c r="N12" s="201">
        <v>2.85</v>
      </c>
      <c r="O12" s="201">
        <v>3.16</v>
      </c>
      <c r="P12" s="201">
        <v>4.25</v>
      </c>
      <c r="Q12" s="201">
        <v>0</v>
      </c>
      <c r="R12" s="201">
        <v>0.64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43.25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4.08</v>
      </c>
      <c r="AZ12" s="201">
        <v>5.16</v>
      </c>
      <c r="BA12" s="201">
        <v>3.3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2.56</v>
      </c>
      <c r="N13" s="201">
        <v>2.85</v>
      </c>
      <c r="O13" s="201">
        <v>3.16</v>
      </c>
      <c r="P13" s="201">
        <v>4.25</v>
      </c>
      <c r="Q13" s="201">
        <v>0</v>
      </c>
      <c r="R13" s="201">
        <v>0.64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43.25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4.08</v>
      </c>
      <c r="AZ13" s="201">
        <v>5.16</v>
      </c>
      <c r="BA13" s="201">
        <v>3.3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2.56</v>
      </c>
      <c r="N14" s="201">
        <v>2.85</v>
      </c>
      <c r="O14" s="201">
        <v>3.16</v>
      </c>
      <c r="P14" s="201">
        <v>4.25</v>
      </c>
      <c r="Q14" s="201">
        <v>0</v>
      </c>
      <c r="R14" s="201">
        <v>0.64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43.25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4.08</v>
      </c>
      <c r="AZ14" s="201">
        <v>5.16</v>
      </c>
      <c r="BA14" s="201">
        <v>3.3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2.56</v>
      </c>
      <c r="N15" s="201">
        <v>2.85</v>
      </c>
      <c r="O15" s="201">
        <v>3.16</v>
      </c>
      <c r="P15" s="201">
        <v>4.25</v>
      </c>
      <c r="Q15" s="201">
        <v>0</v>
      </c>
      <c r="R15" s="201">
        <v>0.64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43.25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5.16</v>
      </c>
      <c r="BA15" s="201">
        <v>3.3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2.56</v>
      </c>
      <c r="N16" s="201">
        <v>2.85</v>
      </c>
      <c r="O16" s="201">
        <v>3.16</v>
      </c>
      <c r="P16" s="201">
        <v>4.25</v>
      </c>
      <c r="Q16" s="201">
        <v>0</v>
      </c>
      <c r="R16" s="201">
        <v>0.64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43.25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5.16</v>
      </c>
      <c r="BA16" s="201">
        <v>3.3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4.68</v>
      </c>
      <c r="M17" s="201">
        <v>2.56</v>
      </c>
      <c r="N17" s="201">
        <v>2.85</v>
      </c>
      <c r="O17" s="201">
        <v>3.16</v>
      </c>
      <c r="P17" s="201">
        <v>4.25</v>
      </c>
      <c r="Q17" s="201">
        <v>0</v>
      </c>
      <c r="R17" s="201">
        <v>0.64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43.25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5.16</v>
      </c>
      <c r="BA17" s="201">
        <v>3.3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2.56</v>
      </c>
      <c r="N18" s="201">
        <v>2.85</v>
      </c>
      <c r="O18" s="201">
        <v>3.16</v>
      </c>
      <c r="P18" s="201">
        <v>4.25</v>
      </c>
      <c r="Q18" s="201">
        <v>0</v>
      </c>
      <c r="R18" s="201">
        <v>0.64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43.25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5.16</v>
      </c>
      <c r="BA18" s="201">
        <v>3.3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2.56</v>
      </c>
      <c r="N19" s="201">
        <v>2.85</v>
      </c>
      <c r="O19" s="201">
        <v>3.16</v>
      </c>
      <c r="P19" s="201">
        <v>4.25</v>
      </c>
      <c r="Q19" s="201">
        <v>0</v>
      </c>
      <c r="R19" s="201">
        <v>0.64</v>
      </c>
      <c r="S19" s="201">
        <v>0</v>
      </c>
      <c r="T19" s="201">
        <v>0.83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43.77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5.16</v>
      </c>
      <c r="BA19" s="201">
        <v>3.3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2.56</v>
      </c>
      <c r="N20" s="201">
        <v>2.85</v>
      </c>
      <c r="O20" s="201">
        <v>3.16</v>
      </c>
      <c r="P20" s="201">
        <v>4.25</v>
      </c>
      <c r="Q20" s="201">
        <v>0</v>
      </c>
      <c r="R20" s="201">
        <v>0.64</v>
      </c>
      <c r="S20" s="201">
        <v>0</v>
      </c>
      <c r="T20" s="201">
        <v>0.83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43.77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5.16</v>
      </c>
      <c r="BA20" s="201">
        <v>3.3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2.56</v>
      </c>
      <c r="N21" s="201">
        <v>2.85</v>
      </c>
      <c r="O21" s="201">
        <v>3.16</v>
      </c>
      <c r="P21" s="201">
        <v>4.25</v>
      </c>
      <c r="Q21" s="201">
        <v>0</v>
      </c>
      <c r="R21" s="201">
        <v>0.64</v>
      </c>
      <c r="S21" s="201">
        <v>0</v>
      </c>
      <c r="T21" s="201">
        <v>0.83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43.77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5.16</v>
      </c>
      <c r="BA21" s="201">
        <v>3.3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2.56</v>
      </c>
      <c r="N22" s="201">
        <v>2.85</v>
      </c>
      <c r="O22" s="201">
        <v>3.16</v>
      </c>
      <c r="P22" s="201">
        <v>4.25</v>
      </c>
      <c r="Q22" s="201">
        <v>0</v>
      </c>
      <c r="R22" s="201">
        <v>0.64</v>
      </c>
      <c r="S22" s="201">
        <v>0</v>
      </c>
      <c r="T22" s="201">
        <v>0.83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43.77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5.16</v>
      </c>
      <c r="BA22" s="201">
        <v>3.3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2.56</v>
      </c>
      <c r="N23" s="201">
        <v>2.85</v>
      </c>
      <c r="O23" s="201">
        <v>3.16</v>
      </c>
      <c r="P23" s="201">
        <v>4.25</v>
      </c>
      <c r="Q23" s="201">
        <v>0</v>
      </c>
      <c r="R23" s="201">
        <v>0.64</v>
      </c>
      <c r="S23" s="201">
        <v>0</v>
      </c>
      <c r="T23" s="201">
        <v>0.83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43.77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5.16</v>
      </c>
      <c r="BA23" s="201">
        <v>3.3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2.56</v>
      </c>
      <c r="N24" s="201">
        <v>2.85</v>
      </c>
      <c r="O24" s="201">
        <v>3.16</v>
      </c>
      <c r="P24" s="201">
        <v>4.25</v>
      </c>
      <c r="Q24" s="201">
        <v>0</v>
      </c>
      <c r="R24" s="201">
        <v>0.64</v>
      </c>
      <c r="S24" s="201">
        <v>0</v>
      </c>
      <c r="T24" s="201">
        <v>0.83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43.77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5.16</v>
      </c>
      <c r="BA24" s="201">
        <v>3.3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2.56</v>
      </c>
      <c r="N25" s="201">
        <v>2.85</v>
      </c>
      <c r="O25" s="201">
        <v>3.16</v>
      </c>
      <c r="P25" s="201">
        <v>4.25</v>
      </c>
      <c r="Q25" s="201">
        <v>0</v>
      </c>
      <c r="R25" s="201">
        <v>0.64</v>
      </c>
      <c r="S25" s="201">
        <v>0</v>
      </c>
      <c r="T25" s="201">
        <v>0.83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43.77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5.16</v>
      </c>
      <c r="BA25" s="201">
        <v>3.3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2.56</v>
      </c>
      <c r="N26" s="201">
        <v>2.85</v>
      </c>
      <c r="O26" s="201">
        <v>3.16</v>
      </c>
      <c r="P26" s="201">
        <v>4.25</v>
      </c>
      <c r="Q26" s="201">
        <v>0</v>
      </c>
      <c r="R26" s="201">
        <v>0.64</v>
      </c>
      <c r="S26" s="201">
        <v>0</v>
      </c>
      <c r="T26" s="201">
        <v>0.83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43.77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5.16</v>
      </c>
      <c r="BA26" s="201">
        <v>3.3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2.56</v>
      </c>
      <c r="N27" s="201">
        <v>2.85</v>
      </c>
      <c r="O27" s="201">
        <v>3.16</v>
      </c>
      <c r="P27" s="201">
        <v>4.25</v>
      </c>
      <c r="Q27" s="201">
        <v>0</v>
      </c>
      <c r="R27" s="201">
        <v>0.64</v>
      </c>
      <c r="S27" s="201">
        <v>0</v>
      </c>
      <c r="T27" s="201">
        <v>0.83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43.77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5.16</v>
      </c>
      <c r="BA27" s="201">
        <v>3.3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2.56</v>
      </c>
      <c r="N28" s="201">
        <v>2.85</v>
      </c>
      <c r="O28" s="201">
        <v>3.16</v>
      </c>
      <c r="P28" s="201">
        <v>4.25</v>
      </c>
      <c r="Q28" s="201">
        <v>0</v>
      </c>
      <c r="R28" s="201">
        <v>0.64</v>
      </c>
      <c r="S28" s="201">
        <v>0</v>
      </c>
      <c r="T28" s="201">
        <v>0.83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43.77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5.16</v>
      </c>
      <c r="BA28" s="201">
        <v>3.3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2.56</v>
      </c>
      <c r="N29" s="201">
        <v>2.85</v>
      </c>
      <c r="O29" s="201">
        <v>3.16</v>
      </c>
      <c r="P29" s="201">
        <v>4.25</v>
      </c>
      <c r="Q29" s="201">
        <v>0</v>
      </c>
      <c r="R29" s="201">
        <v>0.64</v>
      </c>
      <c r="S29" s="201">
        <v>0</v>
      </c>
      <c r="T29" s="201">
        <v>0.83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43.77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5.16</v>
      </c>
      <c r="BA29" s="201">
        <v>3.3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2.56</v>
      </c>
      <c r="N30" s="201">
        <v>2.85</v>
      </c>
      <c r="O30" s="201">
        <v>3.16</v>
      </c>
      <c r="P30" s="201">
        <v>4.25</v>
      </c>
      <c r="Q30" s="201">
        <v>0</v>
      </c>
      <c r="R30" s="201">
        <v>0.64</v>
      </c>
      <c r="S30" s="201">
        <v>0</v>
      </c>
      <c r="T30" s="201">
        <v>0.83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43.77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5.16</v>
      </c>
      <c r="BA30" s="201">
        <v>3.3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2.56</v>
      </c>
      <c r="N31" s="201">
        <v>2.85</v>
      </c>
      <c r="O31" s="201">
        <v>3.16</v>
      </c>
      <c r="P31" s="201">
        <v>4.25</v>
      </c>
      <c r="Q31" s="201">
        <v>0</v>
      </c>
      <c r="R31" s="201">
        <v>0.64</v>
      </c>
      <c r="S31" s="201">
        <v>0</v>
      </c>
      <c r="T31" s="201">
        <v>0.83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43.77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5.16</v>
      </c>
      <c r="BA31" s="201">
        <v>3.3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2.56</v>
      </c>
      <c r="N32" s="201">
        <v>2.85</v>
      </c>
      <c r="O32" s="201">
        <v>3.16</v>
      </c>
      <c r="P32" s="201">
        <v>4.25</v>
      </c>
      <c r="Q32" s="201">
        <v>0</v>
      </c>
      <c r="R32" s="201">
        <v>0.64</v>
      </c>
      <c r="S32" s="201">
        <v>0</v>
      </c>
      <c r="T32" s="201">
        <v>0.83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43.77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5.16</v>
      </c>
      <c r="BA32" s="201">
        <v>3.3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2.92</v>
      </c>
      <c r="M33" s="201">
        <v>2.56</v>
      </c>
      <c r="N33" s="201">
        <v>2.85</v>
      </c>
      <c r="O33" s="201">
        <v>3.16</v>
      </c>
      <c r="P33" s="201">
        <v>4.25</v>
      </c>
      <c r="Q33" s="201">
        <v>0</v>
      </c>
      <c r="R33" s="201">
        <v>0</v>
      </c>
      <c r="S33" s="201">
        <v>0</v>
      </c>
      <c r="T33" s="201">
        <v>0.83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43.77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5.16</v>
      </c>
      <c r="BA33" s="201">
        <v>3.3</v>
      </c>
      <c r="BB33" s="201">
        <v>1.98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5.03</v>
      </c>
      <c r="M34" s="201">
        <v>2.56</v>
      </c>
      <c r="N34" s="201">
        <v>2.85</v>
      </c>
      <c r="O34" s="201">
        <v>3.16</v>
      </c>
      <c r="P34" s="201">
        <v>4.25</v>
      </c>
      <c r="Q34" s="201">
        <v>0</v>
      </c>
      <c r="R34" s="201">
        <v>0</v>
      </c>
      <c r="S34" s="201">
        <v>0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43.77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5.16</v>
      </c>
      <c r="BA34" s="201">
        <v>3.3</v>
      </c>
      <c r="BB34" s="201">
        <v>1.56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5.03</v>
      </c>
      <c r="M35" s="201">
        <v>2.56</v>
      </c>
      <c r="N35" s="201">
        <v>2.85</v>
      </c>
      <c r="O35" s="201">
        <v>3.16</v>
      </c>
      <c r="P35" s="201">
        <v>4.25</v>
      </c>
      <c r="Q35" s="201">
        <v>0</v>
      </c>
      <c r="R35" s="201">
        <v>0</v>
      </c>
      <c r="S35" s="201">
        <v>0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43.77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5.16</v>
      </c>
      <c r="BA35" s="201">
        <v>3.3</v>
      </c>
      <c r="BB35" s="201">
        <v>1.34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5.03</v>
      </c>
      <c r="M36" s="201">
        <v>2.56</v>
      </c>
      <c r="N36" s="201">
        <v>2.85</v>
      </c>
      <c r="O36" s="201">
        <v>3.16</v>
      </c>
      <c r="P36" s="201">
        <v>4.25</v>
      </c>
      <c r="Q36" s="201">
        <v>0</v>
      </c>
      <c r="R36" s="201">
        <v>0</v>
      </c>
      <c r="S36" s="201">
        <v>0</v>
      </c>
      <c r="T36" s="201">
        <v>0.83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43.77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5.16</v>
      </c>
      <c r="BA36" s="201">
        <v>3.3</v>
      </c>
      <c r="BB36" s="201">
        <v>1.34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5.03</v>
      </c>
      <c r="M37" s="201">
        <v>2.65</v>
      </c>
      <c r="N37" s="201">
        <v>2.95</v>
      </c>
      <c r="O37" s="201">
        <v>3.16</v>
      </c>
      <c r="P37" s="201">
        <v>4.25</v>
      </c>
      <c r="Q37" s="201">
        <v>0.22</v>
      </c>
      <c r="R37" s="201">
        <v>0.19</v>
      </c>
      <c r="S37" s="201">
        <v>0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43.77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5.16</v>
      </c>
      <c r="BA37" s="201">
        <v>3.3</v>
      </c>
      <c r="BB37" s="201">
        <v>1.34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5.03</v>
      </c>
      <c r="M38" s="201">
        <v>2.56</v>
      </c>
      <c r="N38" s="201">
        <v>2.85</v>
      </c>
      <c r="O38" s="201">
        <v>3.16</v>
      </c>
      <c r="P38" s="201">
        <v>4.25</v>
      </c>
      <c r="Q38" s="201">
        <v>0.22</v>
      </c>
      <c r="R38" s="201">
        <v>0.19</v>
      </c>
      <c r="S38" s="201">
        <v>0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43.77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5.16</v>
      </c>
      <c r="BA38" s="201">
        <v>3.3</v>
      </c>
      <c r="BB38" s="201">
        <v>1.34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5.03</v>
      </c>
      <c r="M39" s="201">
        <v>2.56</v>
      </c>
      <c r="N39" s="201">
        <v>2.85</v>
      </c>
      <c r="O39" s="201">
        <v>3.16</v>
      </c>
      <c r="P39" s="201">
        <v>4.25</v>
      </c>
      <c r="Q39" s="201">
        <v>0.22</v>
      </c>
      <c r="R39" s="201">
        <v>0.19</v>
      </c>
      <c r="S39" s="201">
        <v>0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5.16</v>
      </c>
      <c r="BA39" s="201">
        <v>3.3</v>
      </c>
      <c r="BB39" s="201">
        <v>1.34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5.03</v>
      </c>
      <c r="M40" s="201">
        <v>2.56</v>
      </c>
      <c r="N40" s="201">
        <v>2.85</v>
      </c>
      <c r="O40" s="201">
        <v>3.16</v>
      </c>
      <c r="P40" s="201">
        <v>4.25</v>
      </c>
      <c r="Q40" s="201">
        <v>0.22</v>
      </c>
      <c r="R40" s="201">
        <v>0.19</v>
      </c>
      <c r="S40" s="201">
        <v>0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5.16</v>
      </c>
      <c r="BA40" s="201">
        <v>3.3</v>
      </c>
      <c r="BB40" s="201">
        <v>1.34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5.03</v>
      </c>
      <c r="M41" s="201">
        <v>2.56</v>
      </c>
      <c r="N41" s="201">
        <v>2.85</v>
      </c>
      <c r="O41" s="201">
        <v>3.16</v>
      </c>
      <c r="P41" s="201">
        <v>4.25</v>
      </c>
      <c r="Q41" s="201">
        <v>0.14000000000000001</v>
      </c>
      <c r="R41" s="201">
        <v>0</v>
      </c>
      <c r="S41" s="201">
        <v>0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5.16</v>
      </c>
      <c r="BA41" s="201">
        <v>3.3</v>
      </c>
      <c r="BB41" s="201">
        <v>1.34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5.03</v>
      </c>
      <c r="M42" s="201">
        <v>2.56</v>
      </c>
      <c r="N42" s="201">
        <v>2.85</v>
      </c>
      <c r="O42" s="201">
        <v>3.16</v>
      </c>
      <c r="P42" s="201">
        <v>4.25</v>
      </c>
      <c r="Q42" s="201">
        <v>0.14000000000000001</v>
      </c>
      <c r="R42" s="201">
        <v>0</v>
      </c>
      <c r="S42" s="201">
        <v>0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5.16</v>
      </c>
      <c r="BA42" s="201">
        <v>3.3</v>
      </c>
      <c r="BB42" s="201">
        <v>1.34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5.03</v>
      </c>
      <c r="M43" s="201">
        <v>2.56</v>
      </c>
      <c r="N43" s="201">
        <v>2.85</v>
      </c>
      <c r="O43" s="201">
        <v>3.16</v>
      </c>
      <c r="P43" s="201">
        <v>4.25</v>
      </c>
      <c r="Q43" s="201">
        <v>0.14000000000000001</v>
      </c>
      <c r="R43" s="201">
        <v>0</v>
      </c>
      <c r="S43" s="201">
        <v>0</v>
      </c>
      <c r="T43" s="201">
        <v>0.83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45.17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5.16</v>
      </c>
      <c r="BA43" s="201">
        <v>3.3</v>
      </c>
      <c r="BB43" s="201">
        <v>1.34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5.03</v>
      </c>
      <c r="M44" s="201">
        <v>2.56</v>
      </c>
      <c r="N44" s="201">
        <v>2.85</v>
      </c>
      <c r="O44" s="201">
        <v>3.16</v>
      </c>
      <c r="P44" s="201">
        <v>4.25</v>
      </c>
      <c r="Q44" s="201">
        <v>0.14000000000000001</v>
      </c>
      <c r="R44" s="201">
        <v>0</v>
      </c>
      <c r="S44" s="201">
        <v>0</v>
      </c>
      <c r="T44" s="201">
        <v>0.83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45.17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5.16</v>
      </c>
      <c r="BA44" s="201">
        <v>3.3</v>
      </c>
      <c r="BB44" s="201">
        <v>1.34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5.03</v>
      </c>
      <c r="M45" s="201">
        <v>2.56</v>
      </c>
      <c r="N45" s="201">
        <v>2.85</v>
      </c>
      <c r="O45" s="201">
        <v>3.16</v>
      </c>
      <c r="P45" s="201">
        <v>4.25</v>
      </c>
      <c r="Q45" s="201">
        <v>0.14000000000000001</v>
      </c>
      <c r="R45" s="201">
        <v>0</v>
      </c>
      <c r="S45" s="201">
        <v>0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45.17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5.16</v>
      </c>
      <c r="BA45" s="201">
        <v>3.3</v>
      </c>
      <c r="BB45" s="201">
        <v>1.34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5.03</v>
      </c>
      <c r="M46" s="201">
        <v>2.56</v>
      </c>
      <c r="N46" s="201">
        <v>2.85</v>
      </c>
      <c r="O46" s="201">
        <v>3.16</v>
      </c>
      <c r="P46" s="201">
        <v>4.25</v>
      </c>
      <c r="Q46" s="201">
        <v>0.14000000000000001</v>
      </c>
      <c r="R46" s="201">
        <v>0</v>
      </c>
      <c r="S46" s="201">
        <v>0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45.17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5.16</v>
      </c>
      <c r="BA46" s="201">
        <v>3.3</v>
      </c>
      <c r="BB46" s="201">
        <v>1.34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5.03</v>
      </c>
      <c r="M47" s="201">
        <v>2.56</v>
      </c>
      <c r="N47" s="201">
        <v>2.85</v>
      </c>
      <c r="O47" s="201">
        <v>3.16</v>
      </c>
      <c r="P47" s="201">
        <v>4.25</v>
      </c>
      <c r="Q47" s="201">
        <v>0.14000000000000001</v>
      </c>
      <c r="R47" s="201">
        <v>0</v>
      </c>
      <c r="S47" s="201">
        <v>0</v>
      </c>
      <c r="T47" s="201">
        <v>0.83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45.17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5.16</v>
      </c>
      <c r="BA47" s="201">
        <v>3.3</v>
      </c>
      <c r="BB47" s="201">
        <v>1.34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5.03</v>
      </c>
      <c r="M48" s="201">
        <v>2.56</v>
      </c>
      <c r="N48" s="201">
        <v>2.85</v>
      </c>
      <c r="O48" s="201">
        <v>3.16</v>
      </c>
      <c r="P48" s="201">
        <v>4.25</v>
      </c>
      <c r="Q48" s="201">
        <v>0.14000000000000001</v>
      </c>
      <c r="R48" s="201">
        <v>0</v>
      </c>
      <c r="S48" s="201">
        <v>0</v>
      </c>
      <c r="T48" s="201">
        <v>0.83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45.17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5.16</v>
      </c>
      <c r="BA48" s="201">
        <v>3.3</v>
      </c>
      <c r="BB48" s="201">
        <v>1.34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5.03</v>
      </c>
      <c r="M49" s="201">
        <v>2.56</v>
      </c>
      <c r="N49" s="201">
        <v>2.85</v>
      </c>
      <c r="O49" s="201">
        <v>3.16</v>
      </c>
      <c r="P49" s="201">
        <v>4.25</v>
      </c>
      <c r="Q49" s="201">
        <v>0</v>
      </c>
      <c r="R49" s="201">
        <v>0.14000000000000001</v>
      </c>
      <c r="S49" s="201">
        <v>0</v>
      </c>
      <c r="T49" s="201">
        <v>0.83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45.17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5.16</v>
      </c>
      <c r="BA49" s="201">
        <v>3.3</v>
      </c>
      <c r="BB49" s="201">
        <v>1.34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5.03</v>
      </c>
      <c r="M50" s="201">
        <v>2.56</v>
      </c>
      <c r="N50" s="201">
        <v>2.85</v>
      </c>
      <c r="O50" s="201">
        <v>3.16</v>
      </c>
      <c r="P50" s="201">
        <v>4.25</v>
      </c>
      <c r="Q50" s="201">
        <v>0</v>
      </c>
      <c r="R50" s="201">
        <v>0.14000000000000001</v>
      </c>
      <c r="S50" s="201">
        <v>0</v>
      </c>
      <c r="T50" s="201">
        <v>0.83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45.17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5.16</v>
      </c>
      <c r="BA50" s="201">
        <v>3.3</v>
      </c>
      <c r="BB50" s="201">
        <v>1.34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5.03</v>
      </c>
      <c r="M51" s="201">
        <v>2.56</v>
      </c>
      <c r="N51" s="201">
        <v>2.85</v>
      </c>
      <c r="O51" s="201">
        <v>3.16</v>
      </c>
      <c r="P51" s="201">
        <v>4.25</v>
      </c>
      <c r="Q51" s="201">
        <v>0</v>
      </c>
      <c r="R51" s="201">
        <v>0.14000000000000001</v>
      </c>
      <c r="S51" s="201">
        <v>0</v>
      </c>
      <c r="T51" s="201">
        <v>0.83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45.17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5.16</v>
      </c>
      <c r="BA51" s="201">
        <v>3.3</v>
      </c>
      <c r="BB51" s="201">
        <v>1.34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5.03</v>
      </c>
      <c r="M52" s="201">
        <v>2.56</v>
      </c>
      <c r="N52" s="201">
        <v>2.85</v>
      </c>
      <c r="O52" s="201">
        <v>3.16</v>
      </c>
      <c r="P52" s="201">
        <v>4.25</v>
      </c>
      <c r="Q52" s="201">
        <v>0</v>
      </c>
      <c r="R52" s="201">
        <v>0.14000000000000001</v>
      </c>
      <c r="S52" s="201">
        <v>0</v>
      </c>
      <c r="T52" s="201">
        <v>0.83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45.17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5.16</v>
      </c>
      <c r="BA52" s="201">
        <v>3.3</v>
      </c>
      <c r="BB52" s="201">
        <v>1.34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5.03</v>
      </c>
      <c r="M53" s="201">
        <v>2.56</v>
      </c>
      <c r="N53" s="201">
        <v>2.85</v>
      </c>
      <c r="O53" s="201">
        <v>3.16</v>
      </c>
      <c r="P53" s="201">
        <v>4.25</v>
      </c>
      <c r="Q53" s="201">
        <v>0</v>
      </c>
      <c r="R53" s="201">
        <v>0.14000000000000001</v>
      </c>
      <c r="S53" s="201">
        <v>0</v>
      </c>
      <c r="T53" s="201">
        <v>0.83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44.28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5.16</v>
      </c>
      <c r="BA53" s="201">
        <v>3.3</v>
      </c>
      <c r="BB53" s="201">
        <v>1.34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5.03</v>
      </c>
      <c r="M54" s="201">
        <v>2.56</v>
      </c>
      <c r="N54" s="201">
        <v>2.85</v>
      </c>
      <c r="O54" s="201">
        <v>3.16</v>
      </c>
      <c r="P54" s="201">
        <v>4.25</v>
      </c>
      <c r="Q54" s="201">
        <v>0</v>
      </c>
      <c r="R54" s="201">
        <v>0.14000000000000001</v>
      </c>
      <c r="S54" s="201">
        <v>0</v>
      </c>
      <c r="T54" s="201">
        <v>0.83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44.28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5.16</v>
      </c>
      <c r="BA54" s="201">
        <v>3.3</v>
      </c>
      <c r="BB54" s="201">
        <v>1.34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5.03</v>
      </c>
      <c r="M55" s="201">
        <v>2.56</v>
      </c>
      <c r="N55" s="201">
        <v>2.85</v>
      </c>
      <c r="O55" s="201">
        <v>3.16</v>
      </c>
      <c r="P55" s="201">
        <v>4.25</v>
      </c>
      <c r="Q55" s="201">
        <v>0</v>
      </c>
      <c r="R55" s="201">
        <v>0.14000000000000001</v>
      </c>
      <c r="S55" s="201">
        <v>0</v>
      </c>
      <c r="T55" s="201">
        <v>0.83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44.28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1.25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5.16</v>
      </c>
      <c r="BA55" s="201">
        <v>3.3</v>
      </c>
      <c r="BB55" s="201">
        <v>1.34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5.03</v>
      </c>
      <c r="M56" s="201">
        <v>2.56</v>
      </c>
      <c r="N56" s="201">
        <v>2.85</v>
      </c>
      <c r="O56" s="201">
        <v>3.16</v>
      </c>
      <c r="P56" s="201">
        <v>4.25</v>
      </c>
      <c r="Q56" s="201">
        <v>0</v>
      </c>
      <c r="R56" s="201">
        <v>0.14000000000000001</v>
      </c>
      <c r="S56" s="201">
        <v>0</v>
      </c>
      <c r="T56" s="201">
        <v>0.83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44.28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1.25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5.16</v>
      </c>
      <c r="BA56" s="201">
        <v>3.3</v>
      </c>
      <c r="BB56" s="201">
        <v>1.34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5.03</v>
      </c>
      <c r="M57" s="201">
        <v>2.56</v>
      </c>
      <c r="N57" s="201">
        <v>2.85</v>
      </c>
      <c r="O57" s="201">
        <v>3.16</v>
      </c>
      <c r="P57" s="201">
        <v>4.25</v>
      </c>
      <c r="Q57" s="201">
        <v>0</v>
      </c>
      <c r="R57" s="201">
        <v>0.14000000000000001</v>
      </c>
      <c r="S57" s="201">
        <v>0</v>
      </c>
      <c r="T57" s="201">
        <v>0.83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43.25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1.25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5.16</v>
      </c>
      <c r="BA57" s="201">
        <v>3.3</v>
      </c>
      <c r="BB57" s="201">
        <v>1.34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5.03</v>
      </c>
      <c r="M58" s="201">
        <v>2.56</v>
      </c>
      <c r="N58" s="201">
        <v>2.85</v>
      </c>
      <c r="O58" s="201">
        <v>3.16</v>
      </c>
      <c r="P58" s="201">
        <v>4.25</v>
      </c>
      <c r="Q58" s="201">
        <v>0</v>
      </c>
      <c r="R58" s="201">
        <v>0.14000000000000001</v>
      </c>
      <c r="S58" s="201">
        <v>0</v>
      </c>
      <c r="T58" s="201">
        <v>0.83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43.25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1.25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5.16</v>
      </c>
      <c r="BA58" s="201">
        <v>3.3</v>
      </c>
      <c r="BB58" s="201">
        <v>1.34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5.03</v>
      </c>
      <c r="M59" s="201">
        <v>2.56</v>
      </c>
      <c r="N59" s="201">
        <v>2.85</v>
      </c>
      <c r="O59" s="201">
        <v>3.16</v>
      </c>
      <c r="P59" s="201">
        <v>4.25</v>
      </c>
      <c r="Q59" s="201">
        <v>0</v>
      </c>
      <c r="R59" s="201">
        <v>0.14000000000000001</v>
      </c>
      <c r="S59" s="201">
        <v>0</v>
      </c>
      <c r="T59" s="201">
        <v>0.83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43.77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1.25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5.16</v>
      </c>
      <c r="BA59" s="201">
        <v>3.3</v>
      </c>
      <c r="BB59" s="201">
        <v>1.34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5.03</v>
      </c>
      <c r="M60" s="201">
        <v>2.56</v>
      </c>
      <c r="N60" s="201">
        <v>2.85</v>
      </c>
      <c r="O60" s="201">
        <v>3.16</v>
      </c>
      <c r="P60" s="201">
        <v>4.25</v>
      </c>
      <c r="Q60" s="201">
        <v>0.09</v>
      </c>
      <c r="R60" s="201">
        <v>0.49</v>
      </c>
      <c r="S60" s="201">
        <v>0</v>
      </c>
      <c r="T60" s="201">
        <v>0.83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43.77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1.25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5.16</v>
      </c>
      <c r="BA60" s="201">
        <v>3.3</v>
      </c>
      <c r="BB60" s="201">
        <v>1.34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0.94</v>
      </c>
      <c r="M61" s="201">
        <v>2.56</v>
      </c>
      <c r="N61" s="201">
        <v>2.85</v>
      </c>
      <c r="O61" s="201">
        <v>3.16</v>
      </c>
      <c r="P61" s="201">
        <v>4.25</v>
      </c>
      <c r="Q61" s="201">
        <v>0.09</v>
      </c>
      <c r="R61" s="201">
        <v>0.49</v>
      </c>
      <c r="S61" s="201">
        <v>0</v>
      </c>
      <c r="T61" s="201">
        <v>0.83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43.77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1.25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5.16</v>
      </c>
      <c r="BA61" s="201">
        <v>3.3</v>
      </c>
      <c r="BB61" s="201">
        <v>1.34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0.94</v>
      </c>
      <c r="M62" s="201">
        <v>2.56</v>
      </c>
      <c r="N62" s="201">
        <v>2.85</v>
      </c>
      <c r="O62" s="201">
        <v>3.16</v>
      </c>
      <c r="P62" s="201">
        <v>4.25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43.77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1.25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5.16</v>
      </c>
      <c r="BA62" s="201">
        <v>3.3</v>
      </c>
      <c r="BB62" s="201">
        <v>0.34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0.94</v>
      </c>
      <c r="M63" s="201">
        <v>2.56</v>
      </c>
      <c r="N63" s="201">
        <v>2.85</v>
      </c>
      <c r="O63" s="201">
        <v>3.16</v>
      </c>
      <c r="P63" s="201">
        <v>4.25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43.77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1.25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5.16</v>
      </c>
      <c r="BA63" s="201">
        <v>3.3</v>
      </c>
      <c r="BB63" s="201">
        <v>0.34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0.94</v>
      </c>
      <c r="M64" s="201">
        <v>2.56</v>
      </c>
      <c r="N64" s="201">
        <v>2.85</v>
      </c>
      <c r="O64" s="201">
        <v>3.16</v>
      </c>
      <c r="P64" s="201">
        <v>4.25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43.77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1.25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5.16</v>
      </c>
      <c r="BA64" s="201">
        <v>3.3</v>
      </c>
      <c r="BB64" s="201">
        <v>0.34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0.94</v>
      </c>
      <c r="M65" s="201">
        <v>2.56</v>
      </c>
      <c r="N65" s="201">
        <v>2.85</v>
      </c>
      <c r="O65" s="201">
        <v>3.16</v>
      </c>
      <c r="P65" s="201">
        <v>4.25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1.43</v>
      </c>
      <c r="AB65" s="201">
        <v>0</v>
      </c>
      <c r="AC65" s="201">
        <v>0</v>
      </c>
      <c r="AD65" s="201">
        <v>0</v>
      </c>
      <c r="AE65" s="201">
        <v>30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1.25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5.16</v>
      </c>
      <c r="BA65" s="201">
        <v>3.3</v>
      </c>
      <c r="BB65" s="201">
        <v>0.34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0.94</v>
      </c>
      <c r="M66" s="201">
        <v>2.56</v>
      </c>
      <c r="N66" s="201">
        <v>2.85</v>
      </c>
      <c r="O66" s="201">
        <v>3.16</v>
      </c>
      <c r="P66" s="201">
        <v>4.25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1.43</v>
      </c>
      <c r="AB66" s="201">
        <v>0</v>
      </c>
      <c r="AC66" s="201">
        <v>0</v>
      </c>
      <c r="AD66" s="201">
        <v>0</v>
      </c>
      <c r="AE66" s="201">
        <v>30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1.25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5.16</v>
      </c>
      <c r="BA66" s="201">
        <v>3.3</v>
      </c>
      <c r="BB66" s="201">
        <v>0.34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0.94</v>
      </c>
      <c r="M67" s="201">
        <v>2.56</v>
      </c>
      <c r="N67" s="201">
        <v>2.85</v>
      </c>
      <c r="O67" s="201">
        <v>3.16</v>
      </c>
      <c r="P67" s="201">
        <v>4.25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43.77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1.25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5.16</v>
      </c>
      <c r="BA67" s="201">
        <v>3.3</v>
      </c>
      <c r="BB67" s="201">
        <v>0.34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0.94</v>
      </c>
      <c r="M68" s="201">
        <v>2.56</v>
      </c>
      <c r="N68" s="201">
        <v>2.85</v>
      </c>
      <c r="O68" s="201">
        <v>3.16</v>
      </c>
      <c r="P68" s="201">
        <v>4.25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43.77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1.25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5.16</v>
      </c>
      <c r="BA68" s="201">
        <v>3.3</v>
      </c>
      <c r="BB68" s="201">
        <v>0.34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0.94</v>
      </c>
      <c r="M69" s="201">
        <v>2.56</v>
      </c>
      <c r="N69" s="201">
        <v>2.85</v>
      </c>
      <c r="O69" s="201">
        <v>3.16</v>
      </c>
      <c r="P69" s="201">
        <v>4.25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43.77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1.25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5.16</v>
      </c>
      <c r="BA69" s="201">
        <v>3.3</v>
      </c>
      <c r="BB69" s="201">
        <v>0.34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0.94</v>
      </c>
      <c r="M70" s="201">
        <v>2.56</v>
      </c>
      <c r="N70" s="201">
        <v>2.85</v>
      </c>
      <c r="O70" s="201">
        <v>3.16</v>
      </c>
      <c r="P70" s="201">
        <v>4.25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43.77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1.25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5.16</v>
      </c>
      <c r="BA70" s="201">
        <v>3.3</v>
      </c>
      <c r="BB70" s="201">
        <v>0.34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0.94</v>
      </c>
      <c r="M71" s="201">
        <v>2.56</v>
      </c>
      <c r="N71" s="201">
        <v>2.85</v>
      </c>
      <c r="O71" s="201">
        <v>3.16</v>
      </c>
      <c r="P71" s="201">
        <v>4.25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42.74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1.25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5.16</v>
      </c>
      <c r="BA71" s="201">
        <v>3.3</v>
      </c>
      <c r="BB71" s="201">
        <v>0.34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0.94</v>
      </c>
      <c r="M72" s="201">
        <v>2.56</v>
      </c>
      <c r="N72" s="201">
        <v>2.85</v>
      </c>
      <c r="O72" s="201">
        <v>3.16</v>
      </c>
      <c r="P72" s="201">
        <v>4.25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42.74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1.25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5.16</v>
      </c>
      <c r="BA72" s="201">
        <v>3.3</v>
      </c>
      <c r="BB72" s="201">
        <v>0.34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0.94</v>
      </c>
      <c r="M73" s="201">
        <v>2.56</v>
      </c>
      <c r="N73" s="201">
        <v>2.85</v>
      </c>
      <c r="O73" s="201">
        <v>3.16</v>
      </c>
      <c r="P73" s="201">
        <v>4.25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42.74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1.25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5.16</v>
      </c>
      <c r="BA73" s="201">
        <v>3.3</v>
      </c>
      <c r="BB73" s="201">
        <v>0.34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0.94</v>
      </c>
      <c r="M74" s="201">
        <v>2.56</v>
      </c>
      <c r="N74" s="201">
        <v>2.85</v>
      </c>
      <c r="O74" s="201">
        <v>3.16</v>
      </c>
      <c r="P74" s="201">
        <v>4.25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42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1.25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5.16</v>
      </c>
      <c r="BA74" s="201">
        <v>3.3</v>
      </c>
      <c r="BB74" s="201">
        <v>0.34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2.56</v>
      </c>
      <c r="N75" s="201">
        <v>2.85</v>
      </c>
      <c r="O75" s="201">
        <v>3.16</v>
      </c>
      <c r="P75" s="201">
        <v>4.25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42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1.25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5.16</v>
      </c>
      <c r="BA75" s="201">
        <v>3.3</v>
      </c>
      <c r="BB75" s="201">
        <v>0.34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2.56</v>
      </c>
      <c r="N76" s="201">
        <v>2.85</v>
      </c>
      <c r="O76" s="201">
        <v>3.16</v>
      </c>
      <c r="P76" s="201">
        <v>4.25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2.02</v>
      </c>
      <c r="AB76" s="201">
        <v>0</v>
      </c>
      <c r="AC76" s="201">
        <v>0</v>
      </c>
      <c r="AD76" s="201">
        <v>0</v>
      </c>
      <c r="AE76" s="201">
        <v>42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1.25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5.16</v>
      </c>
      <c r="BA76" s="201">
        <v>3.3</v>
      </c>
      <c r="BB76" s="201">
        <v>0.34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2.56</v>
      </c>
      <c r="N77" s="201">
        <v>2.85</v>
      </c>
      <c r="O77" s="201">
        <v>3.16</v>
      </c>
      <c r="P77" s="201">
        <v>4.25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2.02</v>
      </c>
      <c r="AB77" s="201">
        <v>0</v>
      </c>
      <c r="AC77" s="201">
        <v>0</v>
      </c>
      <c r="AD77" s="201">
        <v>0</v>
      </c>
      <c r="AE77" s="201">
        <v>42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5.16</v>
      </c>
      <c r="BA77" s="201">
        <v>3.3</v>
      </c>
      <c r="BB77" s="201">
        <v>0.34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2.56</v>
      </c>
      <c r="N78" s="201">
        <v>2.85</v>
      </c>
      <c r="O78" s="201">
        <v>3.16</v>
      </c>
      <c r="P78" s="201">
        <v>4.25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2.02</v>
      </c>
      <c r="AB78" s="201">
        <v>0</v>
      </c>
      <c r="AC78" s="201">
        <v>0</v>
      </c>
      <c r="AD78" s="201">
        <v>0</v>
      </c>
      <c r="AE78" s="201">
        <v>42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5.16</v>
      </c>
      <c r="BA78" s="201">
        <v>3.38</v>
      </c>
      <c r="BB78" s="201">
        <v>0.34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9.14</v>
      </c>
      <c r="M79" s="201">
        <v>2.56</v>
      </c>
      <c r="N79" s="201">
        <v>2.85</v>
      </c>
      <c r="O79" s="201">
        <v>3.16</v>
      </c>
      <c r="P79" s="201">
        <v>4.25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2.02</v>
      </c>
      <c r="AB79" s="201">
        <v>0</v>
      </c>
      <c r="AC79" s="201">
        <v>0</v>
      </c>
      <c r="AD79" s="201">
        <v>0</v>
      </c>
      <c r="AE79" s="201">
        <v>42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5.16</v>
      </c>
      <c r="BA79" s="201">
        <v>3.38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9.14</v>
      </c>
      <c r="M80" s="201">
        <v>2.56</v>
      </c>
      <c r="N80" s="201">
        <v>2.85</v>
      </c>
      <c r="O80" s="201">
        <v>3.16</v>
      </c>
      <c r="P80" s="201">
        <v>4.25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2.02</v>
      </c>
      <c r="AB80" s="201">
        <v>0</v>
      </c>
      <c r="AC80" s="201">
        <v>0</v>
      </c>
      <c r="AD80" s="201">
        <v>0</v>
      </c>
      <c r="AE80" s="201">
        <v>42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5.16</v>
      </c>
      <c r="BA80" s="201">
        <v>3.38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9.14</v>
      </c>
      <c r="M81" s="201">
        <v>2.56</v>
      </c>
      <c r="N81" s="201">
        <v>2.85</v>
      </c>
      <c r="O81" s="201">
        <v>3.16</v>
      </c>
      <c r="P81" s="201">
        <v>4.25</v>
      </c>
      <c r="Q81" s="201">
        <v>0.38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2.02</v>
      </c>
      <c r="AB81" s="201">
        <v>0</v>
      </c>
      <c r="AC81" s="201">
        <v>0</v>
      </c>
      <c r="AD81" s="201">
        <v>0</v>
      </c>
      <c r="AE81" s="201">
        <v>42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5.16</v>
      </c>
      <c r="BA81" s="201">
        <v>3.38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9.14</v>
      </c>
      <c r="M82" s="201">
        <v>2.56</v>
      </c>
      <c r="N82" s="201">
        <v>2.85</v>
      </c>
      <c r="O82" s="201">
        <v>3.16</v>
      </c>
      <c r="P82" s="201">
        <v>4.25</v>
      </c>
      <c r="Q82" s="201">
        <v>0.38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2.02</v>
      </c>
      <c r="AB82" s="201">
        <v>0</v>
      </c>
      <c r="AC82" s="201">
        <v>0</v>
      </c>
      <c r="AD82" s="201">
        <v>0</v>
      </c>
      <c r="AE82" s="201">
        <v>42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5.16</v>
      </c>
      <c r="BA82" s="201">
        <v>3.38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2.71</v>
      </c>
      <c r="L83" s="201">
        <v>9.14</v>
      </c>
      <c r="M83" s="201">
        <v>2.56</v>
      </c>
      <c r="N83" s="201">
        <v>2.85</v>
      </c>
      <c r="O83" s="201">
        <v>3.16</v>
      </c>
      <c r="P83" s="201">
        <v>4.25</v>
      </c>
      <c r="Q83" s="201">
        <v>0.38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42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5.16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9.14</v>
      </c>
      <c r="M84" s="201">
        <v>2.56</v>
      </c>
      <c r="N84" s="201">
        <v>2.85</v>
      </c>
      <c r="O84" s="201">
        <v>3.16</v>
      </c>
      <c r="P84" s="201">
        <v>4.25</v>
      </c>
      <c r="Q84" s="201">
        <v>0.38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42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5.16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9.14</v>
      </c>
      <c r="M85" s="201">
        <v>2.56</v>
      </c>
      <c r="N85" s="201">
        <v>2.85</v>
      </c>
      <c r="O85" s="201">
        <v>3.16</v>
      </c>
      <c r="P85" s="201">
        <v>4.25</v>
      </c>
      <c r="Q85" s="201">
        <v>0.38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42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5.16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9.14</v>
      </c>
      <c r="M86" s="201">
        <v>2.56</v>
      </c>
      <c r="N86" s="201">
        <v>2.85</v>
      </c>
      <c r="O86" s="201">
        <v>3.16</v>
      </c>
      <c r="P86" s="201">
        <v>4.25</v>
      </c>
      <c r="Q86" s="201">
        <v>0.38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33.43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4.08</v>
      </c>
      <c r="AZ86" s="201">
        <v>5.16</v>
      </c>
      <c r="BA86" s="201">
        <v>3.3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9.14</v>
      </c>
      <c r="M87" s="201">
        <v>2.56</v>
      </c>
      <c r="N87" s="201">
        <v>2.85</v>
      </c>
      <c r="O87" s="201">
        <v>3.16</v>
      </c>
      <c r="P87" s="201">
        <v>4.25</v>
      </c>
      <c r="Q87" s="201">
        <v>0.38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35.43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4.08</v>
      </c>
      <c r="AZ87" s="201">
        <v>5.16</v>
      </c>
      <c r="BA87" s="201">
        <v>3.3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9.14</v>
      </c>
      <c r="M88" s="201">
        <v>2.56</v>
      </c>
      <c r="N88" s="201">
        <v>2.85</v>
      </c>
      <c r="O88" s="201">
        <v>3.16</v>
      </c>
      <c r="P88" s="201">
        <v>4.25</v>
      </c>
      <c r="Q88" s="201">
        <v>0.38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35.43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4.08</v>
      </c>
      <c r="AZ88" s="201">
        <v>5.16</v>
      </c>
      <c r="BA88" s="201">
        <v>3.3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9.14</v>
      </c>
      <c r="M89" s="201">
        <v>2.56</v>
      </c>
      <c r="N89" s="201">
        <v>2.85</v>
      </c>
      <c r="O89" s="201">
        <v>3.16</v>
      </c>
      <c r="P89" s="201">
        <v>4.25</v>
      </c>
      <c r="Q89" s="201">
        <v>0.38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35.43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4.08</v>
      </c>
      <c r="AZ89" s="201">
        <v>5.16</v>
      </c>
      <c r="BA89" s="201">
        <v>3.3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9.14</v>
      </c>
      <c r="M90" s="201">
        <v>2.56</v>
      </c>
      <c r="N90" s="201">
        <v>2.85</v>
      </c>
      <c r="O90" s="201">
        <v>3.16</v>
      </c>
      <c r="P90" s="201">
        <v>4.25</v>
      </c>
      <c r="Q90" s="201">
        <v>0.38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35.43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5.16</v>
      </c>
      <c r="BA90" s="201">
        <v>3.38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9.14</v>
      </c>
      <c r="M91" s="201">
        <v>2.56</v>
      </c>
      <c r="N91" s="201">
        <v>2.85</v>
      </c>
      <c r="O91" s="201">
        <v>3.16</v>
      </c>
      <c r="P91" s="201">
        <v>4.25</v>
      </c>
      <c r="Q91" s="201">
        <v>0.38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35.43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5.16</v>
      </c>
      <c r="BA91" s="201">
        <v>3.38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9.14</v>
      </c>
      <c r="M92" s="201">
        <v>2.56</v>
      </c>
      <c r="N92" s="201">
        <v>2.85</v>
      </c>
      <c r="O92" s="201">
        <v>3.16</v>
      </c>
      <c r="P92" s="201">
        <v>4.25</v>
      </c>
      <c r="Q92" s="201">
        <v>0.38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35.43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5.16</v>
      </c>
      <c r="BA92" s="201">
        <v>3.38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9.14</v>
      </c>
      <c r="M93" s="201">
        <v>2.56</v>
      </c>
      <c r="N93" s="201">
        <v>2.85</v>
      </c>
      <c r="O93" s="201">
        <v>3.16</v>
      </c>
      <c r="P93" s="201">
        <v>4.25</v>
      </c>
      <c r="Q93" s="201">
        <v>0.38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35.43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5.16</v>
      </c>
      <c r="BA93" s="201">
        <v>3.38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9.14</v>
      </c>
      <c r="M94" s="201">
        <v>2.56</v>
      </c>
      <c r="N94" s="201">
        <v>2.85</v>
      </c>
      <c r="O94" s="201">
        <v>3.16</v>
      </c>
      <c r="P94" s="201">
        <v>4.25</v>
      </c>
      <c r="Q94" s="201">
        <v>0.38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35.43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4.08</v>
      </c>
      <c r="AZ94" s="201">
        <v>5.16</v>
      </c>
      <c r="BA94" s="201">
        <v>3.3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9.14</v>
      </c>
      <c r="M95" s="201">
        <v>2.56</v>
      </c>
      <c r="N95" s="201">
        <v>2.85</v>
      </c>
      <c r="O95" s="201">
        <v>3.16</v>
      </c>
      <c r="P95" s="201">
        <v>4.25</v>
      </c>
      <c r="Q95" s="201">
        <v>0.38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35.43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4.08</v>
      </c>
      <c r="AZ95" s="201">
        <v>5.16</v>
      </c>
      <c r="BA95" s="201">
        <v>3.3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9.14</v>
      </c>
      <c r="M96" s="201">
        <v>2.56</v>
      </c>
      <c r="N96" s="201">
        <v>2.85</v>
      </c>
      <c r="O96" s="201">
        <v>3.16</v>
      </c>
      <c r="P96" s="201">
        <v>4.25</v>
      </c>
      <c r="Q96" s="201">
        <v>0.38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35.43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4.08</v>
      </c>
      <c r="AZ96" s="201">
        <v>5.16</v>
      </c>
      <c r="BA96" s="201">
        <v>3.3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9.14</v>
      </c>
      <c r="M97" s="201">
        <v>2.56</v>
      </c>
      <c r="N97" s="201">
        <v>2.85</v>
      </c>
      <c r="O97" s="201">
        <v>3.16</v>
      </c>
      <c r="P97" s="201">
        <v>4.25</v>
      </c>
      <c r="Q97" s="201">
        <v>0.38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35.43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4.08</v>
      </c>
      <c r="AZ97" s="201">
        <v>5.16</v>
      </c>
      <c r="BA97" s="201">
        <v>3.3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9.14</v>
      </c>
      <c r="M98" s="201">
        <v>2.56</v>
      </c>
      <c r="N98" s="201">
        <v>2.85</v>
      </c>
      <c r="O98" s="201">
        <v>3.16</v>
      </c>
      <c r="P98" s="201">
        <v>4.25</v>
      </c>
      <c r="Q98" s="201">
        <v>0.38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35.43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4.08</v>
      </c>
      <c r="AZ98" s="201">
        <v>5.16</v>
      </c>
      <c r="BA98" s="201">
        <v>3.3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1.9510000000000007E-2</v>
      </c>
      <c r="L99">
        <f t="shared" si="0"/>
        <v>0.10312249999999994</v>
      </c>
      <c r="M99">
        <f t="shared" si="0"/>
        <v>6.1462500000000038E-2</v>
      </c>
      <c r="N99">
        <f t="shared" si="0"/>
        <v>6.8424999999999958E-2</v>
      </c>
      <c r="O99">
        <f t="shared" si="0"/>
        <v>7.5840000000000032E-2</v>
      </c>
      <c r="P99">
        <f t="shared" si="0"/>
        <v>0.10199999999999999</v>
      </c>
      <c r="Q99">
        <f t="shared" si="0"/>
        <v>3.240000000000002E-3</v>
      </c>
      <c r="R99">
        <f t="shared" si="0"/>
        <v>8.8200000000000049E-3</v>
      </c>
      <c r="S99">
        <f t="shared" si="0"/>
        <v>4.4100000000000016E-3</v>
      </c>
      <c r="T99">
        <f t="shared" si="0"/>
        <v>2.0967499999999993E-2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4.9490000000000083E-2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1.0049074999999996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6.875E-3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0.10177499999999993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9.8129999999999939E-2</v>
      </c>
      <c r="AZ99">
        <f t="shared" si="0"/>
        <v>0.12384000000000026</v>
      </c>
      <c r="BA99">
        <f t="shared" si="0"/>
        <v>7.9440000000000094E-2</v>
      </c>
      <c r="BB99">
        <f t="shared" si="0"/>
        <v>4.5250000000000068E-2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17.57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17.57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17.57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17.57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9.11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9.11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9.11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9.11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9.11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9.11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9.11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9.11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9.11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9.11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0.31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0.31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0.31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0.31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0.31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0.31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0.31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0.31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0.31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0.31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0.31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0.31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0.31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0.31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0.31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0.31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0.31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0.31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0.31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0.31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0.31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0.31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17.57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17.57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17.57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17.57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17.57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17.57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17.57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17.57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17.57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17.57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17.57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17.57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17.57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0.25280750000000018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1.7049999999999993E-3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548.54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548.54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548.54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145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508.54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146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508.54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146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458.54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146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420.54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146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420.54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146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420.54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146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420.54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146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420.54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146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420.54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146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420.54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146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420.54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146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420.54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146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420.54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147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420.54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147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420.54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147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420.54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147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420.54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147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420.54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147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420.54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147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420.54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147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420.54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147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420.54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147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420.54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147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420.54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147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420.54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147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420.54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147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420.54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147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420.54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1">
        <v>147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420.54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1">
        <v>147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420.54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39</v>
      </c>
      <c r="D36" s="24">
        <v>0</v>
      </c>
      <c r="E36" s="24">
        <v>0</v>
      </c>
      <c r="F36" s="24">
        <v>0</v>
      </c>
      <c r="G36" s="201">
        <v>147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420.54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39</v>
      </c>
      <c r="D37" s="24">
        <v>0</v>
      </c>
      <c r="E37" s="24">
        <v>0</v>
      </c>
      <c r="F37" s="24">
        <v>0</v>
      </c>
      <c r="G37" s="201">
        <v>147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420.54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39</v>
      </c>
      <c r="D38" s="24">
        <v>0</v>
      </c>
      <c r="E38" s="24">
        <v>0</v>
      </c>
      <c r="F38" s="24">
        <v>0</v>
      </c>
      <c r="G38" s="201">
        <v>147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420.54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39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420.54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39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420.54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39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420.54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39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420.54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420.54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420.54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420.54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420.54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150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221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150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150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1">
        <v>150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150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1">
        <v>150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150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150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150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148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150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148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150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148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155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148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155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155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155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147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155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147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155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147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155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147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155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147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155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147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155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147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155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147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155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147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155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147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155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147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155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147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155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155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155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155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155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144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155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144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155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144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188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144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188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144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188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144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188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144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188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144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218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144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248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144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278.54000000000002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144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280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144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280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146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280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146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280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146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280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146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280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146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280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146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280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146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280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146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280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146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280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146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280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146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280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146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280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0.85750000000000004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3.5205000000000002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7.3468250000000053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36.97</v>
      </c>
      <c r="K3" s="201">
        <v>18.13</v>
      </c>
      <c r="L3" s="201">
        <v>0.64</v>
      </c>
      <c r="M3" s="201">
        <v>2.35</v>
      </c>
      <c r="N3" s="201">
        <v>1.94</v>
      </c>
      <c r="O3" s="201">
        <v>2.71</v>
      </c>
      <c r="P3" s="201">
        <v>0.94</v>
      </c>
      <c r="Q3" s="201">
        <v>0.33</v>
      </c>
      <c r="R3" s="201">
        <v>0.69</v>
      </c>
      <c r="S3" s="201">
        <v>0.43</v>
      </c>
      <c r="T3" s="201">
        <v>0.05</v>
      </c>
      <c r="U3" s="201">
        <v>1.82</v>
      </c>
      <c r="V3" s="201">
        <v>0.22</v>
      </c>
      <c r="W3" s="201">
        <v>0.5</v>
      </c>
      <c r="X3" s="201">
        <v>2.31</v>
      </c>
      <c r="Y3" s="201">
        <v>0</v>
      </c>
      <c r="Z3" s="201">
        <v>4.34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42.04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-310</v>
      </c>
      <c r="AN3" s="201">
        <v>0</v>
      </c>
      <c r="AO3" s="201">
        <v>0</v>
      </c>
      <c r="AP3" s="201">
        <v>0</v>
      </c>
      <c r="AQ3" s="201">
        <v>0</v>
      </c>
      <c r="AR3" s="201">
        <v>23.39</v>
      </c>
      <c r="AS3" s="201">
        <v>0</v>
      </c>
      <c r="AT3" s="201">
        <v>0</v>
      </c>
      <c r="AU3" s="201">
        <v>2.15</v>
      </c>
      <c r="AV3" s="201">
        <v>0</v>
      </c>
      <c r="AW3" s="201">
        <v>0.17</v>
      </c>
      <c r="AX3" s="201">
        <v>0</v>
      </c>
      <c r="AY3" s="201">
        <v>0.3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36.97</v>
      </c>
      <c r="K4" s="201">
        <v>18.13</v>
      </c>
      <c r="L4" s="201">
        <v>0.64</v>
      </c>
      <c r="M4" s="201">
        <v>2.35</v>
      </c>
      <c r="N4" s="201">
        <v>1.94</v>
      </c>
      <c r="O4" s="201">
        <v>2.71</v>
      </c>
      <c r="P4" s="201">
        <v>0.94</v>
      </c>
      <c r="Q4" s="201">
        <v>0.33</v>
      </c>
      <c r="R4" s="201">
        <v>0.69</v>
      </c>
      <c r="S4" s="201">
        <v>0.43</v>
      </c>
      <c r="T4" s="201">
        <v>0.05</v>
      </c>
      <c r="U4" s="201">
        <v>1.82</v>
      </c>
      <c r="V4" s="201">
        <v>0.22</v>
      </c>
      <c r="W4" s="201">
        <v>0.5</v>
      </c>
      <c r="X4" s="201">
        <v>2.31</v>
      </c>
      <c r="Y4" s="201">
        <v>0</v>
      </c>
      <c r="Z4" s="201">
        <v>4.34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42.04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-310</v>
      </c>
      <c r="AN4" s="201">
        <v>0</v>
      </c>
      <c r="AO4" s="201">
        <v>0</v>
      </c>
      <c r="AP4" s="201">
        <v>0</v>
      </c>
      <c r="AQ4" s="201">
        <v>0</v>
      </c>
      <c r="AR4" s="201">
        <v>23.39</v>
      </c>
      <c r="AS4" s="201">
        <v>0</v>
      </c>
      <c r="AT4" s="201">
        <v>0</v>
      </c>
      <c r="AU4" s="201">
        <v>2.15</v>
      </c>
      <c r="AV4" s="201">
        <v>0</v>
      </c>
      <c r="AW4" s="201">
        <v>0.17</v>
      </c>
      <c r="AX4" s="201">
        <v>0</v>
      </c>
      <c r="AY4" s="201">
        <v>0.3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36.97</v>
      </c>
      <c r="K5" s="201">
        <v>18.13</v>
      </c>
      <c r="L5" s="201">
        <v>0.64</v>
      </c>
      <c r="M5" s="201">
        <v>2.35</v>
      </c>
      <c r="N5" s="201">
        <v>1.94</v>
      </c>
      <c r="O5" s="201">
        <v>2.71</v>
      </c>
      <c r="P5" s="201">
        <v>0.94</v>
      </c>
      <c r="Q5" s="201">
        <v>0.33</v>
      </c>
      <c r="R5" s="201">
        <v>0.69</v>
      </c>
      <c r="S5" s="201">
        <v>0.43</v>
      </c>
      <c r="T5" s="201">
        <v>0.05</v>
      </c>
      <c r="U5" s="201">
        <v>1.82</v>
      </c>
      <c r="V5" s="201">
        <v>0.22</v>
      </c>
      <c r="W5" s="201">
        <v>0.5</v>
      </c>
      <c r="X5" s="201">
        <v>2.31</v>
      </c>
      <c r="Y5" s="201">
        <v>0</v>
      </c>
      <c r="Z5" s="201">
        <v>4.34</v>
      </c>
      <c r="AA5" s="201">
        <v>1.4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42.04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-310</v>
      </c>
      <c r="AN5" s="201">
        <v>0</v>
      </c>
      <c r="AO5" s="201">
        <v>0</v>
      </c>
      <c r="AP5" s="201">
        <v>0</v>
      </c>
      <c r="AQ5" s="201">
        <v>0</v>
      </c>
      <c r="AR5" s="201">
        <v>23.39</v>
      </c>
      <c r="AS5" s="201">
        <v>0</v>
      </c>
      <c r="AT5" s="201">
        <v>0</v>
      </c>
      <c r="AU5" s="201">
        <v>2.15</v>
      </c>
      <c r="AV5" s="201">
        <v>0</v>
      </c>
      <c r="AW5" s="201">
        <v>0.17</v>
      </c>
      <c r="AX5" s="201">
        <v>0</v>
      </c>
      <c r="AY5" s="201">
        <v>0.3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36.97</v>
      </c>
      <c r="K6" s="201">
        <v>18.13</v>
      </c>
      <c r="L6" s="201">
        <v>0.64</v>
      </c>
      <c r="M6" s="201">
        <v>2.35</v>
      </c>
      <c r="N6" s="201">
        <v>1.94</v>
      </c>
      <c r="O6" s="201">
        <v>2.71</v>
      </c>
      <c r="P6" s="201">
        <v>0.94</v>
      </c>
      <c r="Q6" s="201">
        <v>0.33</v>
      </c>
      <c r="R6" s="201">
        <v>0.69</v>
      </c>
      <c r="S6" s="201">
        <v>0.43</v>
      </c>
      <c r="T6" s="201">
        <v>0.05</v>
      </c>
      <c r="U6" s="201">
        <v>1.82</v>
      </c>
      <c r="V6" s="201">
        <v>0.22</v>
      </c>
      <c r="W6" s="201">
        <v>0.5</v>
      </c>
      <c r="X6" s="201">
        <v>2.31</v>
      </c>
      <c r="Y6" s="201">
        <v>0</v>
      </c>
      <c r="Z6" s="201">
        <v>4.34</v>
      </c>
      <c r="AA6" s="201">
        <v>1.4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42.04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-270</v>
      </c>
      <c r="AN6" s="201">
        <v>0</v>
      </c>
      <c r="AO6" s="201">
        <v>0</v>
      </c>
      <c r="AP6" s="201">
        <v>0</v>
      </c>
      <c r="AQ6" s="201">
        <v>0</v>
      </c>
      <c r="AR6" s="201">
        <v>23.39</v>
      </c>
      <c r="AS6" s="201">
        <v>0</v>
      </c>
      <c r="AT6" s="201">
        <v>0</v>
      </c>
      <c r="AU6" s="201">
        <v>2.15</v>
      </c>
      <c r="AV6" s="201">
        <v>0</v>
      </c>
      <c r="AW6" s="201">
        <v>0.17</v>
      </c>
      <c r="AX6" s="201">
        <v>0</v>
      </c>
      <c r="AY6" s="201">
        <v>0.3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36.700000000000003</v>
      </c>
      <c r="H7" s="201">
        <v>0</v>
      </c>
      <c r="I7" s="201">
        <v>0</v>
      </c>
      <c r="J7" s="201">
        <v>36.97</v>
      </c>
      <c r="K7" s="201">
        <v>18.13</v>
      </c>
      <c r="L7" s="201">
        <v>0.64</v>
      </c>
      <c r="M7" s="201">
        <v>2.35</v>
      </c>
      <c r="N7" s="201">
        <v>1.94</v>
      </c>
      <c r="O7" s="201">
        <v>2.71</v>
      </c>
      <c r="P7" s="201">
        <v>0.94</v>
      </c>
      <c r="Q7" s="201">
        <v>0.33</v>
      </c>
      <c r="R7" s="201">
        <v>0.69</v>
      </c>
      <c r="S7" s="201">
        <v>0.43</v>
      </c>
      <c r="T7" s="201">
        <v>0.05</v>
      </c>
      <c r="U7" s="201">
        <v>1.82</v>
      </c>
      <c r="V7" s="201">
        <v>0.22</v>
      </c>
      <c r="W7" s="201">
        <v>0.5</v>
      </c>
      <c r="X7" s="201">
        <v>2.31</v>
      </c>
      <c r="Y7" s="201">
        <v>0</v>
      </c>
      <c r="Z7" s="201">
        <v>4.34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41.29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-270</v>
      </c>
      <c r="AN7" s="201">
        <v>0</v>
      </c>
      <c r="AO7" s="201">
        <v>0</v>
      </c>
      <c r="AP7" s="201">
        <v>0</v>
      </c>
      <c r="AQ7" s="201">
        <v>0</v>
      </c>
      <c r="AR7" s="201">
        <v>23.39</v>
      </c>
      <c r="AS7" s="201">
        <v>0</v>
      </c>
      <c r="AT7" s="201">
        <v>0</v>
      </c>
      <c r="AU7" s="201">
        <v>2.15</v>
      </c>
      <c r="AV7" s="201">
        <v>0</v>
      </c>
      <c r="AW7" s="201">
        <v>0.17</v>
      </c>
      <c r="AX7" s="201">
        <v>0</v>
      </c>
      <c r="AY7" s="201">
        <v>0.3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36.700000000000003</v>
      </c>
      <c r="H8" s="201">
        <v>0</v>
      </c>
      <c r="I8" s="201">
        <v>0</v>
      </c>
      <c r="J8" s="201">
        <v>37.57</v>
      </c>
      <c r="K8" s="201">
        <v>18.13</v>
      </c>
      <c r="L8" s="201">
        <v>0.64</v>
      </c>
      <c r="M8" s="201">
        <v>2.35</v>
      </c>
      <c r="N8" s="201">
        <v>1.94</v>
      </c>
      <c r="O8" s="201">
        <v>2.71</v>
      </c>
      <c r="P8" s="201">
        <v>0.94</v>
      </c>
      <c r="Q8" s="201">
        <v>0.33</v>
      </c>
      <c r="R8" s="201">
        <v>0.69</v>
      </c>
      <c r="S8" s="201">
        <v>0.43</v>
      </c>
      <c r="T8" s="201">
        <v>0.05</v>
      </c>
      <c r="U8" s="201">
        <v>1.82</v>
      </c>
      <c r="V8" s="201">
        <v>0.22</v>
      </c>
      <c r="W8" s="201">
        <v>0.5</v>
      </c>
      <c r="X8" s="201">
        <v>2.31</v>
      </c>
      <c r="Y8" s="201">
        <v>0</v>
      </c>
      <c r="Z8" s="201">
        <v>4.34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41.29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-220</v>
      </c>
      <c r="AN8" s="201">
        <v>0</v>
      </c>
      <c r="AO8" s="201">
        <v>0</v>
      </c>
      <c r="AP8" s="201">
        <v>0</v>
      </c>
      <c r="AQ8" s="201">
        <v>0</v>
      </c>
      <c r="AR8" s="201">
        <v>23.39</v>
      </c>
      <c r="AS8" s="201">
        <v>0</v>
      </c>
      <c r="AT8" s="201">
        <v>0</v>
      </c>
      <c r="AU8" s="201">
        <v>2.15</v>
      </c>
      <c r="AV8" s="201">
        <v>0</v>
      </c>
      <c r="AW8" s="201">
        <v>0.17</v>
      </c>
      <c r="AX8" s="201">
        <v>0</v>
      </c>
      <c r="AY8" s="201">
        <v>0.3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36.700000000000003</v>
      </c>
      <c r="H9" s="201">
        <v>0</v>
      </c>
      <c r="I9" s="201">
        <v>0</v>
      </c>
      <c r="J9" s="201">
        <v>37.57</v>
      </c>
      <c r="K9" s="201">
        <v>18.13</v>
      </c>
      <c r="L9" s="201">
        <v>0.64</v>
      </c>
      <c r="M9" s="201">
        <v>2.35</v>
      </c>
      <c r="N9" s="201">
        <v>1.94</v>
      </c>
      <c r="O9" s="201">
        <v>2.71</v>
      </c>
      <c r="P9" s="201">
        <v>0.94</v>
      </c>
      <c r="Q9" s="201">
        <v>0.33</v>
      </c>
      <c r="R9" s="201">
        <v>0.69</v>
      </c>
      <c r="S9" s="201">
        <v>0.43</v>
      </c>
      <c r="T9" s="201">
        <v>0.05</v>
      </c>
      <c r="U9" s="201">
        <v>1.82</v>
      </c>
      <c r="V9" s="201">
        <v>0.22</v>
      </c>
      <c r="W9" s="201">
        <v>0.5</v>
      </c>
      <c r="X9" s="201">
        <v>2.31</v>
      </c>
      <c r="Y9" s="201">
        <v>0</v>
      </c>
      <c r="Z9" s="201">
        <v>4.34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41.29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-180</v>
      </c>
      <c r="AN9" s="201">
        <v>0</v>
      </c>
      <c r="AO9" s="201">
        <v>0</v>
      </c>
      <c r="AP9" s="201">
        <v>0</v>
      </c>
      <c r="AQ9" s="201">
        <v>0</v>
      </c>
      <c r="AR9" s="201">
        <v>23.39</v>
      </c>
      <c r="AS9" s="201">
        <v>0</v>
      </c>
      <c r="AT9" s="201">
        <v>0</v>
      </c>
      <c r="AU9" s="201">
        <v>2.15</v>
      </c>
      <c r="AV9" s="201">
        <v>0</v>
      </c>
      <c r="AW9" s="201">
        <v>0.17</v>
      </c>
      <c r="AX9" s="201">
        <v>0</v>
      </c>
      <c r="AY9" s="201">
        <v>0.3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36.700000000000003</v>
      </c>
      <c r="H10" s="201">
        <v>0</v>
      </c>
      <c r="I10" s="201">
        <v>0</v>
      </c>
      <c r="J10" s="201">
        <v>37.57</v>
      </c>
      <c r="K10" s="201">
        <v>18.13</v>
      </c>
      <c r="L10" s="201">
        <v>0.64</v>
      </c>
      <c r="M10" s="201">
        <v>2.35</v>
      </c>
      <c r="N10" s="201">
        <v>1.94</v>
      </c>
      <c r="O10" s="201">
        <v>2.71</v>
      </c>
      <c r="P10" s="201">
        <v>0.94</v>
      </c>
      <c r="Q10" s="201">
        <v>0.33</v>
      </c>
      <c r="R10" s="201">
        <v>0.69</v>
      </c>
      <c r="S10" s="201">
        <v>0.43</v>
      </c>
      <c r="T10" s="201">
        <v>0.05</v>
      </c>
      <c r="U10" s="201">
        <v>1.82</v>
      </c>
      <c r="V10" s="201">
        <v>0.22</v>
      </c>
      <c r="W10" s="201">
        <v>0.5</v>
      </c>
      <c r="X10" s="201">
        <v>2.31</v>
      </c>
      <c r="Y10" s="201">
        <v>0</v>
      </c>
      <c r="Z10" s="201">
        <v>4.34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41.29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-180</v>
      </c>
      <c r="AN10" s="201">
        <v>0</v>
      </c>
      <c r="AO10" s="201">
        <v>0</v>
      </c>
      <c r="AP10" s="201">
        <v>0</v>
      </c>
      <c r="AQ10" s="201">
        <v>0</v>
      </c>
      <c r="AR10" s="201">
        <v>23.39</v>
      </c>
      <c r="AS10" s="201">
        <v>0</v>
      </c>
      <c r="AT10" s="201">
        <v>0</v>
      </c>
      <c r="AU10" s="201">
        <v>2.15</v>
      </c>
      <c r="AV10" s="201">
        <v>0</v>
      </c>
      <c r="AW10" s="201">
        <v>0.17</v>
      </c>
      <c r="AX10" s="201">
        <v>0</v>
      </c>
      <c r="AY10" s="201">
        <v>0.3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36.700000000000003</v>
      </c>
      <c r="H11" s="201">
        <v>0</v>
      </c>
      <c r="I11" s="201">
        <v>0</v>
      </c>
      <c r="J11" s="201">
        <v>37.57</v>
      </c>
      <c r="K11" s="201">
        <v>49.04</v>
      </c>
      <c r="L11" s="201">
        <v>11.82</v>
      </c>
      <c r="M11" s="201">
        <v>2.35</v>
      </c>
      <c r="N11" s="201">
        <v>1.94</v>
      </c>
      <c r="O11" s="201">
        <v>2.71</v>
      </c>
      <c r="P11" s="201">
        <v>0.94</v>
      </c>
      <c r="Q11" s="201">
        <v>0.33</v>
      </c>
      <c r="R11" s="201">
        <v>0.69</v>
      </c>
      <c r="S11" s="201">
        <v>0.43</v>
      </c>
      <c r="T11" s="201">
        <v>0</v>
      </c>
      <c r="U11" s="201">
        <v>1.82</v>
      </c>
      <c r="V11" s="201">
        <v>0.22</v>
      </c>
      <c r="W11" s="201">
        <v>0.5</v>
      </c>
      <c r="X11" s="201">
        <v>2.31</v>
      </c>
      <c r="Y11" s="201">
        <v>0</v>
      </c>
      <c r="Z11" s="201">
        <v>4.34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41.29</v>
      </c>
      <c r="AH11" s="201">
        <v>0</v>
      </c>
      <c r="AI11" s="201">
        <v>0</v>
      </c>
      <c r="AJ11" s="201">
        <v>0</v>
      </c>
      <c r="AK11" s="201">
        <v>-34</v>
      </c>
      <c r="AL11" s="201">
        <v>0</v>
      </c>
      <c r="AM11" s="201">
        <v>-180</v>
      </c>
      <c r="AN11" s="201">
        <v>0</v>
      </c>
      <c r="AO11" s="201">
        <v>0</v>
      </c>
      <c r="AP11" s="201">
        <v>0</v>
      </c>
      <c r="AQ11" s="201">
        <v>0</v>
      </c>
      <c r="AR11" s="201">
        <v>23.68</v>
      </c>
      <c r="AS11" s="201">
        <v>0</v>
      </c>
      <c r="AT11" s="201">
        <v>0</v>
      </c>
      <c r="AU11" s="201">
        <v>2.15</v>
      </c>
      <c r="AV11" s="201">
        <v>0</v>
      </c>
      <c r="AW11" s="201">
        <v>0.17</v>
      </c>
      <c r="AX11" s="201">
        <v>0</v>
      </c>
      <c r="AY11" s="201">
        <v>0.3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36.700000000000003</v>
      </c>
      <c r="H12" s="201">
        <v>0</v>
      </c>
      <c r="I12" s="201">
        <v>0</v>
      </c>
      <c r="J12" s="201">
        <v>37.57</v>
      </c>
      <c r="K12" s="201">
        <v>97.45</v>
      </c>
      <c r="L12" s="201">
        <v>11.82</v>
      </c>
      <c r="M12" s="201">
        <v>2.35</v>
      </c>
      <c r="N12" s="201">
        <v>1.94</v>
      </c>
      <c r="O12" s="201">
        <v>2.71</v>
      </c>
      <c r="P12" s="201">
        <v>0.94</v>
      </c>
      <c r="Q12" s="201">
        <v>0.33</v>
      </c>
      <c r="R12" s="201">
        <v>0.69</v>
      </c>
      <c r="S12" s="201">
        <v>0.43</v>
      </c>
      <c r="T12" s="201">
        <v>0</v>
      </c>
      <c r="U12" s="201">
        <v>1.82</v>
      </c>
      <c r="V12" s="201">
        <v>0.22</v>
      </c>
      <c r="W12" s="201">
        <v>0.5</v>
      </c>
      <c r="X12" s="201">
        <v>2.31</v>
      </c>
      <c r="Y12" s="201">
        <v>0</v>
      </c>
      <c r="Z12" s="201">
        <v>4.34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41.29</v>
      </c>
      <c r="AH12" s="201">
        <v>0</v>
      </c>
      <c r="AI12" s="201">
        <v>0</v>
      </c>
      <c r="AJ12" s="201">
        <v>0</v>
      </c>
      <c r="AK12" s="201">
        <v>-34</v>
      </c>
      <c r="AL12" s="201">
        <v>0</v>
      </c>
      <c r="AM12" s="201">
        <v>-180</v>
      </c>
      <c r="AN12" s="201">
        <v>0</v>
      </c>
      <c r="AO12" s="201">
        <v>0</v>
      </c>
      <c r="AP12" s="201">
        <v>0</v>
      </c>
      <c r="AQ12" s="201">
        <v>0</v>
      </c>
      <c r="AR12" s="201">
        <v>23.68</v>
      </c>
      <c r="AS12" s="201">
        <v>0</v>
      </c>
      <c r="AT12" s="201">
        <v>0</v>
      </c>
      <c r="AU12" s="201">
        <v>2.15</v>
      </c>
      <c r="AV12" s="201">
        <v>0</v>
      </c>
      <c r="AW12" s="201">
        <v>0.17</v>
      </c>
      <c r="AX12" s="201">
        <v>0</v>
      </c>
      <c r="AY12" s="201">
        <v>0.3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36.700000000000003</v>
      </c>
      <c r="H13" s="201">
        <v>0</v>
      </c>
      <c r="I13" s="201">
        <v>0</v>
      </c>
      <c r="J13" s="201">
        <v>37.57</v>
      </c>
      <c r="K13" s="201">
        <v>145.72</v>
      </c>
      <c r="L13" s="201">
        <v>8.44</v>
      </c>
      <c r="M13" s="201">
        <v>2.35</v>
      </c>
      <c r="N13" s="201">
        <v>1.94</v>
      </c>
      <c r="O13" s="201">
        <v>2.71</v>
      </c>
      <c r="P13" s="201">
        <v>0.94</v>
      </c>
      <c r="Q13" s="201">
        <v>0.35</v>
      </c>
      <c r="R13" s="201">
        <v>0.7</v>
      </c>
      <c r="S13" s="201">
        <v>0.43</v>
      </c>
      <c r="T13" s="201">
        <v>0</v>
      </c>
      <c r="U13" s="201">
        <v>1.82</v>
      </c>
      <c r="V13" s="201">
        <v>0.22</v>
      </c>
      <c r="W13" s="201">
        <v>0.5</v>
      </c>
      <c r="X13" s="201">
        <v>2.31</v>
      </c>
      <c r="Y13" s="201">
        <v>0</v>
      </c>
      <c r="Z13" s="201">
        <v>4.34</v>
      </c>
      <c r="AA13" s="201">
        <v>1.05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41.29</v>
      </c>
      <c r="AH13" s="201">
        <v>0</v>
      </c>
      <c r="AI13" s="201">
        <v>0</v>
      </c>
      <c r="AJ13" s="201">
        <v>0</v>
      </c>
      <c r="AK13" s="201">
        <v>-34</v>
      </c>
      <c r="AL13" s="201">
        <v>0</v>
      </c>
      <c r="AM13" s="201">
        <v>-180</v>
      </c>
      <c r="AN13" s="201">
        <v>0</v>
      </c>
      <c r="AO13" s="201">
        <v>0</v>
      </c>
      <c r="AP13" s="201">
        <v>0</v>
      </c>
      <c r="AQ13" s="201">
        <v>0</v>
      </c>
      <c r="AR13" s="201">
        <v>23.68</v>
      </c>
      <c r="AS13" s="201">
        <v>0</v>
      </c>
      <c r="AT13" s="201">
        <v>0</v>
      </c>
      <c r="AU13" s="201">
        <v>2.15</v>
      </c>
      <c r="AV13" s="201">
        <v>0</v>
      </c>
      <c r="AW13" s="201">
        <v>0.17</v>
      </c>
      <c r="AX13" s="201">
        <v>0</v>
      </c>
      <c r="AY13" s="201">
        <v>0.3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36.700000000000003</v>
      </c>
      <c r="H14" s="201">
        <v>0</v>
      </c>
      <c r="I14" s="201">
        <v>0</v>
      </c>
      <c r="J14" s="201">
        <v>37.57</v>
      </c>
      <c r="K14" s="201">
        <v>193.95</v>
      </c>
      <c r="L14" s="201">
        <v>8.44</v>
      </c>
      <c r="M14" s="201">
        <v>2.35</v>
      </c>
      <c r="N14" s="201">
        <v>1.94</v>
      </c>
      <c r="O14" s="201">
        <v>2.71</v>
      </c>
      <c r="P14" s="201">
        <v>0.94</v>
      </c>
      <c r="Q14" s="201">
        <v>0.35</v>
      </c>
      <c r="R14" s="201">
        <v>0.7</v>
      </c>
      <c r="S14" s="201">
        <v>0.43</v>
      </c>
      <c r="T14" s="201">
        <v>0</v>
      </c>
      <c r="U14" s="201">
        <v>1.82</v>
      </c>
      <c r="V14" s="201">
        <v>0.22</v>
      </c>
      <c r="W14" s="201">
        <v>0.5</v>
      </c>
      <c r="X14" s="201">
        <v>2.31</v>
      </c>
      <c r="Y14" s="201">
        <v>0</v>
      </c>
      <c r="Z14" s="201">
        <v>4.34</v>
      </c>
      <c r="AA14" s="201">
        <v>1.05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41.29</v>
      </c>
      <c r="AH14" s="201">
        <v>0</v>
      </c>
      <c r="AI14" s="201">
        <v>0</v>
      </c>
      <c r="AJ14" s="201">
        <v>0</v>
      </c>
      <c r="AK14" s="201">
        <v>-34</v>
      </c>
      <c r="AL14" s="201">
        <v>0</v>
      </c>
      <c r="AM14" s="201">
        <v>-180</v>
      </c>
      <c r="AN14" s="201">
        <v>0</v>
      </c>
      <c r="AO14" s="201">
        <v>0</v>
      </c>
      <c r="AP14" s="201">
        <v>0</v>
      </c>
      <c r="AQ14" s="201">
        <v>0</v>
      </c>
      <c r="AR14" s="201">
        <v>23.68</v>
      </c>
      <c r="AS14" s="201">
        <v>0</v>
      </c>
      <c r="AT14" s="201">
        <v>0</v>
      </c>
      <c r="AU14" s="201">
        <v>2.15</v>
      </c>
      <c r="AV14" s="201">
        <v>0</v>
      </c>
      <c r="AW14" s="201">
        <v>0.17</v>
      </c>
      <c r="AX14" s="201">
        <v>0</v>
      </c>
      <c r="AY14" s="201">
        <v>0.3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36.700000000000003</v>
      </c>
      <c r="H15" s="201">
        <v>0</v>
      </c>
      <c r="I15" s="201">
        <v>0</v>
      </c>
      <c r="J15" s="201">
        <v>37.57</v>
      </c>
      <c r="K15" s="201">
        <v>240.25</v>
      </c>
      <c r="L15" s="201">
        <v>11.09</v>
      </c>
      <c r="M15" s="201">
        <v>2.35</v>
      </c>
      <c r="N15" s="201">
        <v>1.94</v>
      </c>
      <c r="O15" s="201">
        <v>2.71</v>
      </c>
      <c r="P15" s="201">
        <v>0.94</v>
      </c>
      <c r="Q15" s="201">
        <v>4.67</v>
      </c>
      <c r="R15" s="201">
        <v>8.94</v>
      </c>
      <c r="S15" s="201">
        <v>5.44</v>
      </c>
      <c r="T15" s="201">
        <v>0</v>
      </c>
      <c r="U15" s="201">
        <v>1.82</v>
      </c>
      <c r="V15" s="201">
        <v>0.22</v>
      </c>
      <c r="W15" s="201">
        <v>0.5</v>
      </c>
      <c r="X15" s="201">
        <v>2.31</v>
      </c>
      <c r="Y15" s="201">
        <v>0</v>
      </c>
      <c r="Z15" s="201">
        <v>4.34</v>
      </c>
      <c r="AA15" s="201">
        <v>1.4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41.29</v>
      </c>
      <c r="AH15" s="201">
        <v>0</v>
      </c>
      <c r="AI15" s="201">
        <v>0</v>
      </c>
      <c r="AJ15" s="201">
        <v>0</v>
      </c>
      <c r="AK15" s="201">
        <v>-16.95</v>
      </c>
      <c r="AL15" s="201">
        <v>0</v>
      </c>
      <c r="AM15" s="201">
        <v>-180</v>
      </c>
      <c r="AN15" s="201">
        <v>0</v>
      </c>
      <c r="AO15" s="201">
        <v>0</v>
      </c>
      <c r="AP15" s="201">
        <v>0</v>
      </c>
      <c r="AQ15" s="201">
        <v>0</v>
      </c>
      <c r="AR15" s="201">
        <v>23.68</v>
      </c>
      <c r="AS15" s="201">
        <v>0</v>
      </c>
      <c r="AT15" s="201">
        <v>0</v>
      </c>
      <c r="AU15" s="201">
        <v>1.19</v>
      </c>
      <c r="AV15" s="201">
        <v>0</v>
      </c>
      <c r="AW15" s="201">
        <v>0.17</v>
      </c>
      <c r="AX15" s="201">
        <v>0</v>
      </c>
      <c r="AY15" s="201">
        <v>0.3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36.700000000000003</v>
      </c>
      <c r="H16" s="201">
        <v>0</v>
      </c>
      <c r="I16" s="201">
        <v>0</v>
      </c>
      <c r="J16" s="201">
        <v>37.57</v>
      </c>
      <c r="K16" s="201">
        <v>240.25</v>
      </c>
      <c r="L16" s="201">
        <v>8.44</v>
      </c>
      <c r="M16" s="201">
        <v>2.35</v>
      </c>
      <c r="N16" s="201">
        <v>1.94</v>
      </c>
      <c r="O16" s="201">
        <v>2.71</v>
      </c>
      <c r="P16" s="201">
        <v>0.94</v>
      </c>
      <c r="Q16" s="201">
        <v>4.67</v>
      </c>
      <c r="R16" s="201">
        <v>8.94</v>
      </c>
      <c r="S16" s="201">
        <v>5.44</v>
      </c>
      <c r="T16" s="201">
        <v>0</v>
      </c>
      <c r="U16" s="201">
        <v>1.82</v>
      </c>
      <c r="V16" s="201">
        <v>0.22</v>
      </c>
      <c r="W16" s="201">
        <v>0.5</v>
      </c>
      <c r="X16" s="201">
        <v>2.31</v>
      </c>
      <c r="Y16" s="201">
        <v>0</v>
      </c>
      <c r="Z16" s="201">
        <v>4.34</v>
      </c>
      <c r="AA16" s="201">
        <v>1.4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41.29</v>
      </c>
      <c r="AH16" s="201">
        <v>0</v>
      </c>
      <c r="AI16" s="201">
        <v>0</v>
      </c>
      <c r="AJ16" s="201">
        <v>0</v>
      </c>
      <c r="AK16" s="201">
        <v>-16.95</v>
      </c>
      <c r="AL16" s="201">
        <v>0</v>
      </c>
      <c r="AM16" s="201">
        <v>-180</v>
      </c>
      <c r="AN16" s="201">
        <v>0</v>
      </c>
      <c r="AO16" s="201">
        <v>0</v>
      </c>
      <c r="AP16" s="201">
        <v>0</v>
      </c>
      <c r="AQ16" s="201">
        <v>0</v>
      </c>
      <c r="AR16" s="201">
        <v>23.68</v>
      </c>
      <c r="AS16" s="201">
        <v>0</v>
      </c>
      <c r="AT16" s="201">
        <v>0</v>
      </c>
      <c r="AU16" s="201">
        <v>1.19</v>
      </c>
      <c r="AV16" s="201">
        <v>0</v>
      </c>
      <c r="AW16" s="201">
        <v>0.17</v>
      </c>
      <c r="AX16" s="201">
        <v>0</v>
      </c>
      <c r="AY16" s="201">
        <v>0.3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36.700000000000003</v>
      </c>
      <c r="H17" s="201">
        <v>0</v>
      </c>
      <c r="I17" s="201">
        <v>0</v>
      </c>
      <c r="J17" s="201">
        <v>37.57</v>
      </c>
      <c r="K17" s="201">
        <v>240.25</v>
      </c>
      <c r="L17" s="201">
        <v>8.09</v>
      </c>
      <c r="M17" s="201">
        <v>2.35</v>
      </c>
      <c r="N17" s="201">
        <v>1.94</v>
      </c>
      <c r="O17" s="201">
        <v>2.71</v>
      </c>
      <c r="P17" s="201">
        <v>0.94</v>
      </c>
      <c r="Q17" s="201">
        <v>4.67</v>
      </c>
      <c r="R17" s="201">
        <v>9.2100000000000009</v>
      </c>
      <c r="S17" s="201">
        <v>5.44</v>
      </c>
      <c r="T17" s="201">
        <v>0</v>
      </c>
      <c r="U17" s="201">
        <v>1.82</v>
      </c>
      <c r="V17" s="201">
        <v>0.22</v>
      </c>
      <c r="W17" s="201">
        <v>0.5</v>
      </c>
      <c r="X17" s="201">
        <v>2.31</v>
      </c>
      <c r="Y17" s="201">
        <v>0</v>
      </c>
      <c r="Z17" s="201">
        <v>64.760000000000005</v>
      </c>
      <c r="AA17" s="201">
        <v>20.32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41.29</v>
      </c>
      <c r="AH17" s="201">
        <v>0</v>
      </c>
      <c r="AI17" s="201">
        <v>0</v>
      </c>
      <c r="AJ17" s="201">
        <v>0</v>
      </c>
      <c r="AK17" s="201">
        <v>-16.95</v>
      </c>
      <c r="AL17" s="201">
        <v>0</v>
      </c>
      <c r="AM17" s="201">
        <v>-180</v>
      </c>
      <c r="AN17" s="201">
        <v>0</v>
      </c>
      <c r="AO17" s="201">
        <v>0</v>
      </c>
      <c r="AP17" s="201">
        <v>0</v>
      </c>
      <c r="AQ17" s="201">
        <v>0</v>
      </c>
      <c r="AR17" s="201">
        <v>23.68</v>
      </c>
      <c r="AS17" s="201">
        <v>0</v>
      </c>
      <c r="AT17" s="201">
        <v>0</v>
      </c>
      <c r="AU17" s="201">
        <v>1.19</v>
      </c>
      <c r="AV17" s="201">
        <v>0</v>
      </c>
      <c r="AW17" s="201">
        <v>0.17</v>
      </c>
      <c r="AX17" s="201">
        <v>0</v>
      </c>
      <c r="AY17" s="201">
        <v>0.3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36.700000000000003</v>
      </c>
      <c r="H18" s="201">
        <v>0</v>
      </c>
      <c r="I18" s="201">
        <v>0</v>
      </c>
      <c r="J18" s="201">
        <v>37.57</v>
      </c>
      <c r="K18" s="201">
        <v>240.25</v>
      </c>
      <c r="L18" s="201">
        <v>8.44</v>
      </c>
      <c r="M18" s="201">
        <v>2.35</v>
      </c>
      <c r="N18" s="201">
        <v>1.94</v>
      </c>
      <c r="O18" s="201">
        <v>2.71</v>
      </c>
      <c r="P18" s="201">
        <v>0.94</v>
      </c>
      <c r="Q18" s="201">
        <v>4.67</v>
      </c>
      <c r="R18" s="201">
        <v>9.2100000000000009</v>
      </c>
      <c r="S18" s="201">
        <v>5.44</v>
      </c>
      <c r="T18" s="201">
        <v>0</v>
      </c>
      <c r="U18" s="201">
        <v>1.82</v>
      </c>
      <c r="V18" s="201">
        <v>0.22</v>
      </c>
      <c r="W18" s="201">
        <v>0.5</v>
      </c>
      <c r="X18" s="201">
        <v>2.31</v>
      </c>
      <c r="Y18" s="201">
        <v>0</v>
      </c>
      <c r="Z18" s="201">
        <v>64.760000000000005</v>
      </c>
      <c r="AA18" s="201">
        <v>20.32</v>
      </c>
      <c r="AB18" s="201">
        <v>0</v>
      </c>
      <c r="AC18" s="201">
        <v>19.21</v>
      </c>
      <c r="AD18" s="201">
        <v>0</v>
      </c>
      <c r="AE18" s="201">
        <v>0</v>
      </c>
      <c r="AF18" s="201">
        <v>0</v>
      </c>
      <c r="AG18" s="201">
        <v>41.29</v>
      </c>
      <c r="AH18" s="201">
        <v>0</v>
      </c>
      <c r="AI18" s="201">
        <v>0</v>
      </c>
      <c r="AJ18" s="201">
        <v>0</v>
      </c>
      <c r="AK18" s="201">
        <v>-16.95</v>
      </c>
      <c r="AL18" s="201">
        <v>0</v>
      </c>
      <c r="AM18" s="201">
        <v>-180</v>
      </c>
      <c r="AN18" s="201">
        <v>0</v>
      </c>
      <c r="AO18" s="201">
        <v>0</v>
      </c>
      <c r="AP18" s="201">
        <v>0</v>
      </c>
      <c r="AQ18" s="201">
        <v>0</v>
      </c>
      <c r="AR18" s="201">
        <v>23.68</v>
      </c>
      <c r="AS18" s="201">
        <v>0</v>
      </c>
      <c r="AT18" s="201">
        <v>0</v>
      </c>
      <c r="AU18" s="201">
        <v>1.19</v>
      </c>
      <c r="AV18" s="201">
        <v>0</v>
      </c>
      <c r="AW18" s="201">
        <v>0.17</v>
      </c>
      <c r="AX18" s="201">
        <v>0</v>
      </c>
      <c r="AY18" s="201">
        <v>0.3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36.700000000000003</v>
      </c>
      <c r="H19" s="201">
        <v>0</v>
      </c>
      <c r="I19" s="201">
        <v>0</v>
      </c>
      <c r="J19" s="201">
        <v>37.57</v>
      </c>
      <c r="K19" s="201">
        <v>240.25</v>
      </c>
      <c r="L19" s="201">
        <v>8.85</v>
      </c>
      <c r="M19" s="201">
        <v>2.35</v>
      </c>
      <c r="N19" s="201">
        <v>1.94</v>
      </c>
      <c r="O19" s="201">
        <v>2.71</v>
      </c>
      <c r="P19" s="201">
        <v>0.94</v>
      </c>
      <c r="Q19" s="201">
        <v>4.67</v>
      </c>
      <c r="R19" s="201">
        <v>8.94</v>
      </c>
      <c r="S19" s="201">
        <v>5.44</v>
      </c>
      <c r="T19" s="201">
        <v>0.65</v>
      </c>
      <c r="U19" s="201">
        <v>1.82</v>
      </c>
      <c r="V19" s="201">
        <v>2.9</v>
      </c>
      <c r="W19" s="201">
        <v>6.41</v>
      </c>
      <c r="X19" s="201">
        <v>30.4</v>
      </c>
      <c r="Y19" s="201">
        <v>0</v>
      </c>
      <c r="Z19" s="201">
        <v>64.760000000000005</v>
      </c>
      <c r="AA19" s="201">
        <v>20.32</v>
      </c>
      <c r="AB19" s="201">
        <v>0</v>
      </c>
      <c r="AC19" s="201">
        <v>19.21</v>
      </c>
      <c r="AD19" s="201">
        <v>0</v>
      </c>
      <c r="AE19" s="201">
        <v>0</v>
      </c>
      <c r="AF19" s="201">
        <v>0</v>
      </c>
      <c r="AG19" s="201">
        <v>40.81</v>
      </c>
      <c r="AH19" s="201">
        <v>0</v>
      </c>
      <c r="AI19" s="201">
        <v>0</v>
      </c>
      <c r="AJ19" s="201">
        <v>0</v>
      </c>
      <c r="AK19" s="201">
        <v>-16.95</v>
      </c>
      <c r="AL19" s="201">
        <v>0</v>
      </c>
      <c r="AM19" s="201">
        <v>-180</v>
      </c>
      <c r="AN19" s="201">
        <v>0</v>
      </c>
      <c r="AO19" s="201">
        <v>0</v>
      </c>
      <c r="AP19" s="201">
        <v>0</v>
      </c>
      <c r="AQ19" s="201">
        <v>0</v>
      </c>
      <c r="AR19" s="201">
        <v>23.68</v>
      </c>
      <c r="AS19" s="201">
        <v>0</v>
      </c>
      <c r="AT19" s="201">
        <v>0</v>
      </c>
      <c r="AU19" s="201">
        <v>4.08</v>
      </c>
      <c r="AV19" s="201">
        <v>0</v>
      </c>
      <c r="AW19" s="201">
        <v>0.17</v>
      </c>
      <c r="AX19" s="201">
        <v>0</v>
      </c>
      <c r="AY19" s="201">
        <v>1.23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36.700000000000003</v>
      </c>
      <c r="H20" s="201">
        <v>0</v>
      </c>
      <c r="I20" s="201">
        <v>0</v>
      </c>
      <c r="J20" s="201">
        <v>37.57</v>
      </c>
      <c r="K20" s="201">
        <v>240.25</v>
      </c>
      <c r="L20" s="201">
        <v>8.44</v>
      </c>
      <c r="M20" s="201">
        <v>2.35</v>
      </c>
      <c r="N20" s="201">
        <v>1.94</v>
      </c>
      <c r="O20" s="201">
        <v>2.71</v>
      </c>
      <c r="P20" s="201">
        <v>0.94</v>
      </c>
      <c r="Q20" s="201">
        <v>4.67</v>
      </c>
      <c r="R20" s="201">
        <v>8.94</v>
      </c>
      <c r="S20" s="201">
        <v>5.44</v>
      </c>
      <c r="T20" s="201">
        <v>0.65</v>
      </c>
      <c r="U20" s="201">
        <v>1.82</v>
      </c>
      <c r="V20" s="201">
        <v>2.9</v>
      </c>
      <c r="W20" s="201">
        <v>6.41</v>
      </c>
      <c r="X20" s="201">
        <v>30.4</v>
      </c>
      <c r="Y20" s="201">
        <v>0</v>
      </c>
      <c r="Z20" s="201">
        <v>64.760000000000005</v>
      </c>
      <c r="AA20" s="201">
        <v>20.32</v>
      </c>
      <c r="AB20" s="201">
        <v>0</v>
      </c>
      <c r="AC20" s="201">
        <v>19.21</v>
      </c>
      <c r="AD20" s="201">
        <v>0</v>
      </c>
      <c r="AE20" s="201">
        <v>0</v>
      </c>
      <c r="AF20" s="201">
        <v>0</v>
      </c>
      <c r="AG20" s="201">
        <v>40.81</v>
      </c>
      <c r="AH20" s="201">
        <v>0</v>
      </c>
      <c r="AI20" s="201">
        <v>0</v>
      </c>
      <c r="AJ20" s="201">
        <v>0</v>
      </c>
      <c r="AK20" s="201">
        <v>-16.95</v>
      </c>
      <c r="AL20" s="201">
        <v>0</v>
      </c>
      <c r="AM20" s="201">
        <v>-180</v>
      </c>
      <c r="AN20" s="201">
        <v>0</v>
      </c>
      <c r="AO20" s="201">
        <v>0</v>
      </c>
      <c r="AP20" s="201">
        <v>0</v>
      </c>
      <c r="AQ20" s="201">
        <v>0</v>
      </c>
      <c r="AR20" s="201">
        <v>23.68</v>
      </c>
      <c r="AS20" s="201">
        <v>0</v>
      </c>
      <c r="AT20" s="201">
        <v>0</v>
      </c>
      <c r="AU20" s="201">
        <v>4.08</v>
      </c>
      <c r="AV20" s="201">
        <v>0</v>
      </c>
      <c r="AW20" s="201">
        <v>0.17</v>
      </c>
      <c r="AX20" s="201">
        <v>0</v>
      </c>
      <c r="AY20" s="201">
        <v>1.23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36.700000000000003</v>
      </c>
      <c r="H21" s="201">
        <v>0</v>
      </c>
      <c r="I21" s="201">
        <v>0</v>
      </c>
      <c r="J21" s="201">
        <v>37.57</v>
      </c>
      <c r="K21" s="201">
        <v>240.25</v>
      </c>
      <c r="L21" s="201">
        <v>8.44</v>
      </c>
      <c r="M21" s="201">
        <v>2.35</v>
      </c>
      <c r="N21" s="201">
        <v>1.94</v>
      </c>
      <c r="O21" s="201">
        <v>2.71</v>
      </c>
      <c r="P21" s="201">
        <v>0.94</v>
      </c>
      <c r="Q21" s="201">
        <v>4.67</v>
      </c>
      <c r="R21" s="201">
        <v>8.94</v>
      </c>
      <c r="S21" s="201">
        <v>5.44</v>
      </c>
      <c r="T21" s="201">
        <v>0.65</v>
      </c>
      <c r="U21" s="201">
        <v>1.82</v>
      </c>
      <c r="V21" s="201">
        <v>2.9</v>
      </c>
      <c r="W21" s="201">
        <v>6.41</v>
      </c>
      <c r="X21" s="201">
        <v>30.4</v>
      </c>
      <c r="Y21" s="201">
        <v>0</v>
      </c>
      <c r="Z21" s="201">
        <v>64.760000000000005</v>
      </c>
      <c r="AA21" s="201">
        <v>20.32</v>
      </c>
      <c r="AB21" s="201">
        <v>0</v>
      </c>
      <c r="AC21" s="201">
        <v>19.21</v>
      </c>
      <c r="AD21" s="201">
        <v>0</v>
      </c>
      <c r="AE21" s="201">
        <v>0</v>
      </c>
      <c r="AF21" s="201">
        <v>0</v>
      </c>
      <c r="AG21" s="201">
        <v>40.81</v>
      </c>
      <c r="AH21" s="201">
        <v>0</v>
      </c>
      <c r="AI21" s="201">
        <v>0</v>
      </c>
      <c r="AJ21" s="201">
        <v>0</v>
      </c>
      <c r="AK21" s="201">
        <v>-16.95</v>
      </c>
      <c r="AL21" s="201">
        <v>0</v>
      </c>
      <c r="AM21" s="201">
        <v>-180</v>
      </c>
      <c r="AN21" s="201">
        <v>0</v>
      </c>
      <c r="AO21" s="201">
        <v>0</v>
      </c>
      <c r="AP21" s="201">
        <v>0</v>
      </c>
      <c r="AQ21" s="201">
        <v>0</v>
      </c>
      <c r="AR21" s="201">
        <v>23.68</v>
      </c>
      <c r="AS21" s="201">
        <v>0</v>
      </c>
      <c r="AT21" s="201">
        <v>0</v>
      </c>
      <c r="AU21" s="201">
        <v>4.08</v>
      </c>
      <c r="AV21" s="201">
        <v>0</v>
      </c>
      <c r="AW21" s="201">
        <v>0.17</v>
      </c>
      <c r="AX21" s="201">
        <v>0</v>
      </c>
      <c r="AY21" s="201">
        <v>1.23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36.700000000000003</v>
      </c>
      <c r="H22" s="201">
        <v>0</v>
      </c>
      <c r="I22" s="201">
        <v>0</v>
      </c>
      <c r="J22" s="201">
        <v>37.57</v>
      </c>
      <c r="K22" s="201">
        <v>240.25</v>
      </c>
      <c r="L22" s="201">
        <v>8.44</v>
      </c>
      <c r="M22" s="201">
        <v>2.35</v>
      </c>
      <c r="N22" s="201">
        <v>1.94</v>
      </c>
      <c r="O22" s="201">
        <v>2.71</v>
      </c>
      <c r="P22" s="201">
        <v>0.94</v>
      </c>
      <c r="Q22" s="201">
        <v>4.67</v>
      </c>
      <c r="R22" s="201">
        <v>8.94</v>
      </c>
      <c r="S22" s="201">
        <v>5.44</v>
      </c>
      <c r="T22" s="201">
        <v>0.65</v>
      </c>
      <c r="U22" s="201">
        <v>1.82</v>
      </c>
      <c r="V22" s="201">
        <v>2.9</v>
      </c>
      <c r="W22" s="201">
        <v>6.41</v>
      </c>
      <c r="X22" s="201">
        <v>30.4</v>
      </c>
      <c r="Y22" s="201">
        <v>0</v>
      </c>
      <c r="Z22" s="201">
        <v>64.760000000000005</v>
      </c>
      <c r="AA22" s="201">
        <v>20.32</v>
      </c>
      <c r="AB22" s="201">
        <v>0</v>
      </c>
      <c r="AC22" s="201">
        <v>19.21</v>
      </c>
      <c r="AD22" s="201">
        <v>0</v>
      </c>
      <c r="AE22" s="201">
        <v>0</v>
      </c>
      <c r="AF22" s="201">
        <v>0</v>
      </c>
      <c r="AG22" s="201">
        <v>40.81</v>
      </c>
      <c r="AH22" s="201">
        <v>0</v>
      </c>
      <c r="AI22" s="201">
        <v>0</v>
      </c>
      <c r="AJ22" s="201">
        <v>0</v>
      </c>
      <c r="AK22" s="201">
        <v>-16.95</v>
      </c>
      <c r="AL22" s="201">
        <v>0</v>
      </c>
      <c r="AM22" s="201">
        <v>-180</v>
      </c>
      <c r="AN22" s="201">
        <v>0</v>
      </c>
      <c r="AO22" s="201">
        <v>0</v>
      </c>
      <c r="AP22" s="201">
        <v>0</v>
      </c>
      <c r="AQ22" s="201">
        <v>0</v>
      </c>
      <c r="AR22" s="201">
        <v>23.68</v>
      </c>
      <c r="AS22" s="201">
        <v>0</v>
      </c>
      <c r="AT22" s="201">
        <v>0</v>
      </c>
      <c r="AU22" s="201">
        <v>4.08</v>
      </c>
      <c r="AV22" s="201">
        <v>0</v>
      </c>
      <c r="AW22" s="201">
        <v>0.17</v>
      </c>
      <c r="AX22" s="201">
        <v>0</v>
      </c>
      <c r="AY22" s="201">
        <v>1.23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36.700000000000003</v>
      </c>
      <c r="H23" s="201">
        <v>0</v>
      </c>
      <c r="I23" s="201">
        <v>0</v>
      </c>
      <c r="J23" s="201">
        <v>37.57</v>
      </c>
      <c r="K23" s="201">
        <v>240.25</v>
      </c>
      <c r="L23" s="201">
        <v>8.44</v>
      </c>
      <c r="M23" s="201">
        <v>2.35</v>
      </c>
      <c r="N23" s="201">
        <v>1.94</v>
      </c>
      <c r="O23" s="201">
        <v>2.71</v>
      </c>
      <c r="P23" s="201">
        <v>0.94</v>
      </c>
      <c r="Q23" s="201">
        <v>4.67</v>
      </c>
      <c r="R23" s="201">
        <v>9.2100000000000009</v>
      </c>
      <c r="S23" s="201">
        <v>5.44</v>
      </c>
      <c r="T23" s="201">
        <v>0.65</v>
      </c>
      <c r="U23" s="201">
        <v>1.82</v>
      </c>
      <c r="V23" s="201">
        <v>2.9</v>
      </c>
      <c r="W23" s="201">
        <v>6.41</v>
      </c>
      <c r="X23" s="201">
        <v>30.4</v>
      </c>
      <c r="Y23" s="201">
        <v>0</v>
      </c>
      <c r="Z23" s="201">
        <v>64.77</v>
      </c>
      <c r="AA23" s="201">
        <v>20.18</v>
      </c>
      <c r="AB23" s="201">
        <v>0</v>
      </c>
      <c r="AC23" s="201">
        <v>19.21</v>
      </c>
      <c r="AD23" s="201">
        <v>0</v>
      </c>
      <c r="AE23" s="201">
        <v>0</v>
      </c>
      <c r="AF23" s="201">
        <v>0</v>
      </c>
      <c r="AG23" s="201">
        <v>40.81</v>
      </c>
      <c r="AH23" s="201">
        <v>0</v>
      </c>
      <c r="AI23" s="201">
        <v>0</v>
      </c>
      <c r="AJ23" s="201">
        <v>0</v>
      </c>
      <c r="AK23" s="201">
        <v>-16.95</v>
      </c>
      <c r="AL23" s="201">
        <v>0</v>
      </c>
      <c r="AM23" s="201">
        <v>-180</v>
      </c>
      <c r="AN23" s="201">
        <v>0</v>
      </c>
      <c r="AO23" s="201">
        <v>0</v>
      </c>
      <c r="AP23" s="201">
        <v>0</v>
      </c>
      <c r="AQ23" s="201">
        <v>0</v>
      </c>
      <c r="AR23" s="201">
        <v>23.68</v>
      </c>
      <c r="AS23" s="201">
        <v>0</v>
      </c>
      <c r="AT23" s="201">
        <v>0</v>
      </c>
      <c r="AU23" s="201">
        <v>4.08</v>
      </c>
      <c r="AV23" s="201">
        <v>0</v>
      </c>
      <c r="AW23" s="201">
        <v>0.17</v>
      </c>
      <c r="AX23" s="201">
        <v>0</v>
      </c>
      <c r="AY23" s="201">
        <v>1.23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36.700000000000003</v>
      </c>
      <c r="H24" s="201">
        <v>0</v>
      </c>
      <c r="I24" s="201">
        <v>0</v>
      </c>
      <c r="J24" s="201">
        <v>37.57</v>
      </c>
      <c r="K24" s="201">
        <v>240.25</v>
      </c>
      <c r="L24" s="201">
        <v>8.44</v>
      </c>
      <c r="M24" s="201">
        <v>2.35</v>
      </c>
      <c r="N24" s="201">
        <v>1.94</v>
      </c>
      <c r="O24" s="201">
        <v>2.71</v>
      </c>
      <c r="P24" s="201">
        <v>0.94</v>
      </c>
      <c r="Q24" s="201">
        <v>4.67</v>
      </c>
      <c r="R24" s="201">
        <v>9.2100000000000009</v>
      </c>
      <c r="S24" s="201">
        <v>5.44</v>
      </c>
      <c r="T24" s="201">
        <v>0.65</v>
      </c>
      <c r="U24" s="201">
        <v>1.82</v>
      </c>
      <c r="V24" s="201">
        <v>2.9</v>
      </c>
      <c r="W24" s="201">
        <v>6.41</v>
      </c>
      <c r="X24" s="201">
        <v>30.4</v>
      </c>
      <c r="Y24" s="201">
        <v>0</v>
      </c>
      <c r="Z24" s="201">
        <v>64.760000000000005</v>
      </c>
      <c r="AA24" s="201">
        <v>20.18</v>
      </c>
      <c r="AB24" s="201">
        <v>0</v>
      </c>
      <c r="AC24" s="201">
        <v>19.21</v>
      </c>
      <c r="AD24" s="201">
        <v>0</v>
      </c>
      <c r="AE24" s="201">
        <v>0</v>
      </c>
      <c r="AF24" s="201">
        <v>0</v>
      </c>
      <c r="AG24" s="201">
        <v>40.81</v>
      </c>
      <c r="AH24" s="201">
        <v>0</v>
      </c>
      <c r="AI24" s="201">
        <v>0</v>
      </c>
      <c r="AJ24" s="201">
        <v>0</v>
      </c>
      <c r="AK24" s="201">
        <v>-16.95</v>
      </c>
      <c r="AL24" s="201">
        <v>0</v>
      </c>
      <c r="AM24" s="201">
        <v>-180</v>
      </c>
      <c r="AN24" s="201">
        <v>0</v>
      </c>
      <c r="AO24" s="201">
        <v>0</v>
      </c>
      <c r="AP24" s="201">
        <v>0</v>
      </c>
      <c r="AQ24" s="201">
        <v>0</v>
      </c>
      <c r="AR24" s="201">
        <v>23.68</v>
      </c>
      <c r="AS24" s="201">
        <v>0</v>
      </c>
      <c r="AT24" s="201">
        <v>0</v>
      </c>
      <c r="AU24" s="201">
        <v>4.08</v>
      </c>
      <c r="AV24" s="201">
        <v>0</v>
      </c>
      <c r="AW24" s="201">
        <v>0.17</v>
      </c>
      <c r="AX24" s="201">
        <v>0</v>
      </c>
      <c r="AY24" s="201">
        <v>1.23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36.700000000000003</v>
      </c>
      <c r="H25" s="201">
        <v>0</v>
      </c>
      <c r="I25" s="201">
        <v>0</v>
      </c>
      <c r="J25" s="201">
        <v>37.57</v>
      </c>
      <c r="K25" s="201">
        <v>240.25</v>
      </c>
      <c r="L25" s="201">
        <v>9.83</v>
      </c>
      <c r="M25" s="201">
        <v>2.35</v>
      </c>
      <c r="N25" s="201">
        <v>1.94</v>
      </c>
      <c r="O25" s="201">
        <v>2.71</v>
      </c>
      <c r="P25" s="201">
        <v>0.94</v>
      </c>
      <c r="Q25" s="201">
        <v>4.67</v>
      </c>
      <c r="R25" s="201">
        <v>9.2100000000000009</v>
      </c>
      <c r="S25" s="201">
        <v>5.44</v>
      </c>
      <c r="T25" s="201">
        <v>0.65</v>
      </c>
      <c r="U25" s="201">
        <v>1.82</v>
      </c>
      <c r="V25" s="201">
        <v>2.9</v>
      </c>
      <c r="W25" s="201">
        <v>6.41</v>
      </c>
      <c r="X25" s="201">
        <v>30.4</v>
      </c>
      <c r="Y25" s="201">
        <v>0</v>
      </c>
      <c r="Z25" s="201">
        <v>64.760000000000005</v>
      </c>
      <c r="AA25" s="201">
        <v>20.18</v>
      </c>
      <c r="AB25" s="201">
        <v>0</v>
      </c>
      <c r="AC25" s="201">
        <v>19.21</v>
      </c>
      <c r="AD25" s="201">
        <v>0</v>
      </c>
      <c r="AE25" s="201">
        <v>0</v>
      </c>
      <c r="AF25" s="201">
        <v>0</v>
      </c>
      <c r="AG25" s="201">
        <v>40.81</v>
      </c>
      <c r="AH25" s="201">
        <v>0</v>
      </c>
      <c r="AI25" s="201">
        <v>0</v>
      </c>
      <c r="AJ25" s="201">
        <v>0</v>
      </c>
      <c r="AK25" s="201">
        <v>-16.95</v>
      </c>
      <c r="AL25" s="201">
        <v>0</v>
      </c>
      <c r="AM25" s="201">
        <v>-180</v>
      </c>
      <c r="AN25" s="201">
        <v>0</v>
      </c>
      <c r="AO25" s="201">
        <v>0</v>
      </c>
      <c r="AP25" s="201">
        <v>0</v>
      </c>
      <c r="AQ25" s="201">
        <v>0</v>
      </c>
      <c r="AR25" s="201">
        <v>23.68</v>
      </c>
      <c r="AS25" s="201">
        <v>0</v>
      </c>
      <c r="AT25" s="201">
        <v>0</v>
      </c>
      <c r="AU25" s="201">
        <v>4.08</v>
      </c>
      <c r="AV25" s="201">
        <v>0</v>
      </c>
      <c r="AW25" s="201">
        <v>0.17</v>
      </c>
      <c r="AX25" s="201">
        <v>0</v>
      </c>
      <c r="AY25" s="201">
        <v>1.23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36.700000000000003</v>
      </c>
      <c r="H26" s="201">
        <v>0</v>
      </c>
      <c r="I26" s="201">
        <v>0</v>
      </c>
      <c r="J26" s="201">
        <v>37.57</v>
      </c>
      <c r="K26" s="201">
        <v>240.17</v>
      </c>
      <c r="L26" s="201">
        <v>8.44</v>
      </c>
      <c r="M26" s="201">
        <v>2.35</v>
      </c>
      <c r="N26" s="201">
        <v>1.94</v>
      </c>
      <c r="O26" s="201">
        <v>2.71</v>
      </c>
      <c r="P26" s="201">
        <v>0.94</v>
      </c>
      <c r="Q26" s="201">
        <v>4.67</v>
      </c>
      <c r="R26" s="201">
        <v>8.94</v>
      </c>
      <c r="S26" s="201">
        <v>5.44</v>
      </c>
      <c r="T26" s="201">
        <v>0.65</v>
      </c>
      <c r="U26" s="201">
        <v>1.82</v>
      </c>
      <c r="V26" s="201">
        <v>2.9</v>
      </c>
      <c r="W26" s="201">
        <v>6.41</v>
      </c>
      <c r="X26" s="201">
        <v>30.4</v>
      </c>
      <c r="Y26" s="201">
        <v>0</v>
      </c>
      <c r="Z26" s="201">
        <v>64.760000000000005</v>
      </c>
      <c r="AA26" s="201">
        <v>20.329999999999998</v>
      </c>
      <c r="AB26" s="201">
        <v>0</v>
      </c>
      <c r="AC26" s="201">
        <v>18.62</v>
      </c>
      <c r="AD26" s="201">
        <v>0</v>
      </c>
      <c r="AE26" s="201">
        <v>0</v>
      </c>
      <c r="AF26" s="201">
        <v>0</v>
      </c>
      <c r="AG26" s="201">
        <v>40.81</v>
      </c>
      <c r="AH26" s="201">
        <v>0</v>
      </c>
      <c r="AI26" s="201">
        <v>0</v>
      </c>
      <c r="AJ26" s="201">
        <v>0</v>
      </c>
      <c r="AK26" s="201">
        <v>-16.95</v>
      </c>
      <c r="AL26" s="201">
        <v>0</v>
      </c>
      <c r="AM26" s="201">
        <v>-180</v>
      </c>
      <c r="AN26" s="201">
        <v>0</v>
      </c>
      <c r="AO26" s="201">
        <v>0</v>
      </c>
      <c r="AP26" s="201">
        <v>0</v>
      </c>
      <c r="AQ26" s="201">
        <v>0</v>
      </c>
      <c r="AR26" s="201">
        <v>23.68</v>
      </c>
      <c r="AS26" s="201">
        <v>0</v>
      </c>
      <c r="AT26" s="201">
        <v>0</v>
      </c>
      <c r="AU26" s="201">
        <v>4.08</v>
      </c>
      <c r="AV26" s="201">
        <v>0</v>
      </c>
      <c r="AW26" s="201">
        <v>0.17</v>
      </c>
      <c r="AX26" s="201">
        <v>0</v>
      </c>
      <c r="AY26" s="201">
        <v>1.23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36.97</v>
      </c>
      <c r="K27" s="201">
        <v>240.03</v>
      </c>
      <c r="L27" s="201">
        <v>8.44</v>
      </c>
      <c r="M27" s="201">
        <v>2.35</v>
      </c>
      <c r="N27" s="201">
        <v>1.94</v>
      </c>
      <c r="O27" s="201">
        <v>2.71</v>
      </c>
      <c r="P27" s="201">
        <v>0.94</v>
      </c>
      <c r="Q27" s="201">
        <v>4.67</v>
      </c>
      <c r="R27" s="201">
        <v>8.94</v>
      </c>
      <c r="S27" s="201">
        <v>5.44</v>
      </c>
      <c r="T27" s="201">
        <v>0.65</v>
      </c>
      <c r="U27" s="201">
        <v>1.82</v>
      </c>
      <c r="V27" s="201">
        <v>2.9</v>
      </c>
      <c r="W27" s="201">
        <v>6.41</v>
      </c>
      <c r="X27" s="201">
        <v>30.4</v>
      </c>
      <c r="Y27" s="201">
        <v>0</v>
      </c>
      <c r="Z27" s="201">
        <v>64.760000000000005</v>
      </c>
      <c r="AA27" s="201">
        <v>20.329999999999998</v>
      </c>
      <c r="AB27" s="201">
        <v>0</v>
      </c>
      <c r="AC27" s="201">
        <v>18.62</v>
      </c>
      <c r="AD27" s="201">
        <v>0</v>
      </c>
      <c r="AE27" s="201">
        <v>0</v>
      </c>
      <c r="AF27" s="201">
        <v>0</v>
      </c>
      <c r="AG27" s="201">
        <v>40.81</v>
      </c>
      <c r="AH27" s="201">
        <v>0</v>
      </c>
      <c r="AI27" s="201">
        <v>0</v>
      </c>
      <c r="AJ27" s="201">
        <v>0</v>
      </c>
      <c r="AK27" s="201">
        <v>-16.95</v>
      </c>
      <c r="AL27" s="201">
        <v>0</v>
      </c>
      <c r="AM27" s="201">
        <v>-180</v>
      </c>
      <c r="AN27" s="201">
        <v>0</v>
      </c>
      <c r="AO27" s="201">
        <v>0</v>
      </c>
      <c r="AP27" s="201">
        <v>0</v>
      </c>
      <c r="AQ27" s="201">
        <v>0</v>
      </c>
      <c r="AR27" s="201">
        <v>23.28</v>
      </c>
      <c r="AS27" s="201">
        <v>0</v>
      </c>
      <c r="AT27" s="201">
        <v>0</v>
      </c>
      <c r="AU27" s="201">
        <v>4.08</v>
      </c>
      <c r="AV27" s="201">
        <v>0</v>
      </c>
      <c r="AW27" s="201">
        <v>0.17</v>
      </c>
      <c r="AX27" s="201">
        <v>0</v>
      </c>
      <c r="AY27" s="201">
        <v>1.23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36.97</v>
      </c>
      <c r="K28" s="201">
        <v>240.03</v>
      </c>
      <c r="L28" s="201">
        <v>8.44</v>
      </c>
      <c r="M28" s="201">
        <v>2.35</v>
      </c>
      <c r="N28" s="201">
        <v>1.94</v>
      </c>
      <c r="O28" s="201">
        <v>2.71</v>
      </c>
      <c r="P28" s="201">
        <v>0.94</v>
      </c>
      <c r="Q28" s="201">
        <v>4.67</v>
      </c>
      <c r="R28" s="201">
        <v>8.94</v>
      </c>
      <c r="S28" s="201">
        <v>5.44</v>
      </c>
      <c r="T28" s="201">
        <v>0.65</v>
      </c>
      <c r="U28" s="201">
        <v>1.82</v>
      </c>
      <c r="V28" s="201">
        <v>2.9</v>
      </c>
      <c r="W28" s="201">
        <v>6.41</v>
      </c>
      <c r="X28" s="201">
        <v>30.4</v>
      </c>
      <c r="Y28" s="201">
        <v>0</v>
      </c>
      <c r="Z28" s="201">
        <v>64.760000000000005</v>
      </c>
      <c r="AA28" s="201">
        <v>20.329999999999998</v>
      </c>
      <c r="AB28" s="201">
        <v>0</v>
      </c>
      <c r="AC28" s="201">
        <v>18.62</v>
      </c>
      <c r="AD28" s="201">
        <v>0</v>
      </c>
      <c r="AE28" s="201">
        <v>0</v>
      </c>
      <c r="AF28" s="201">
        <v>0</v>
      </c>
      <c r="AG28" s="201">
        <v>40.81</v>
      </c>
      <c r="AH28" s="201">
        <v>0</v>
      </c>
      <c r="AI28" s="201">
        <v>0</v>
      </c>
      <c r="AJ28" s="201">
        <v>0</v>
      </c>
      <c r="AK28" s="201">
        <v>-4.3499999999999996</v>
      </c>
      <c r="AL28" s="201">
        <v>0</v>
      </c>
      <c r="AM28" s="201">
        <v>-180</v>
      </c>
      <c r="AN28" s="201">
        <v>0</v>
      </c>
      <c r="AO28" s="201">
        <v>0</v>
      </c>
      <c r="AP28" s="201">
        <v>0</v>
      </c>
      <c r="AQ28" s="201">
        <v>0</v>
      </c>
      <c r="AR28" s="201">
        <v>23.28</v>
      </c>
      <c r="AS28" s="201">
        <v>0</v>
      </c>
      <c r="AT28" s="201">
        <v>0</v>
      </c>
      <c r="AU28" s="201">
        <v>4.08</v>
      </c>
      <c r="AV28" s="201">
        <v>0</v>
      </c>
      <c r="AW28" s="201">
        <v>0.17</v>
      </c>
      <c r="AX28" s="201">
        <v>0</v>
      </c>
      <c r="AY28" s="201">
        <v>1.23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36.97</v>
      </c>
      <c r="K29" s="201">
        <v>240.03</v>
      </c>
      <c r="L29" s="201">
        <v>8.44</v>
      </c>
      <c r="M29" s="201">
        <v>2.35</v>
      </c>
      <c r="N29" s="201">
        <v>1.94</v>
      </c>
      <c r="O29" s="201">
        <v>2.71</v>
      </c>
      <c r="P29" s="201">
        <v>0.94</v>
      </c>
      <c r="Q29" s="201">
        <v>4.67</v>
      </c>
      <c r="R29" s="201">
        <v>8.94</v>
      </c>
      <c r="S29" s="201">
        <v>5.44</v>
      </c>
      <c r="T29" s="201">
        <v>0.65</v>
      </c>
      <c r="U29" s="201">
        <v>1.82</v>
      </c>
      <c r="V29" s="201">
        <v>2.9</v>
      </c>
      <c r="W29" s="201">
        <v>6.41</v>
      </c>
      <c r="X29" s="201">
        <v>30.4</v>
      </c>
      <c r="Y29" s="201">
        <v>0</v>
      </c>
      <c r="Z29" s="201">
        <v>64.760000000000005</v>
      </c>
      <c r="AA29" s="201">
        <v>20.32</v>
      </c>
      <c r="AB29" s="201">
        <v>0</v>
      </c>
      <c r="AC29" s="201">
        <v>18.62</v>
      </c>
      <c r="AD29" s="201">
        <v>0</v>
      </c>
      <c r="AE29" s="201">
        <v>0</v>
      </c>
      <c r="AF29" s="201">
        <v>0</v>
      </c>
      <c r="AG29" s="201">
        <v>40.81</v>
      </c>
      <c r="AH29" s="201">
        <v>0</v>
      </c>
      <c r="AI29" s="201">
        <v>0</v>
      </c>
      <c r="AJ29" s="201">
        <v>0</v>
      </c>
      <c r="AK29" s="201">
        <v>-4.3499999999999996</v>
      </c>
      <c r="AL29" s="201">
        <v>0</v>
      </c>
      <c r="AM29" s="201">
        <v>-180</v>
      </c>
      <c r="AN29" s="201">
        <v>0</v>
      </c>
      <c r="AO29" s="201">
        <v>0</v>
      </c>
      <c r="AP29" s="201">
        <v>0</v>
      </c>
      <c r="AQ29" s="201">
        <v>0</v>
      </c>
      <c r="AR29" s="201">
        <v>23.28</v>
      </c>
      <c r="AS29" s="201">
        <v>0</v>
      </c>
      <c r="AT29" s="201">
        <v>0</v>
      </c>
      <c r="AU29" s="201">
        <v>4.08</v>
      </c>
      <c r="AV29" s="201">
        <v>0</v>
      </c>
      <c r="AW29" s="201">
        <v>0.17</v>
      </c>
      <c r="AX29" s="201">
        <v>0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36.97</v>
      </c>
      <c r="K30" s="201">
        <v>240.03</v>
      </c>
      <c r="L30" s="201">
        <v>8.44</v>
      </c>
      <c r="M30" s="201">
        <v>2.35</v>
      </c>
      <c r="N30" s="201">
        <v>1.94</v>
      </c>
      <c r="O30" s="201">
        <v>2.71</v>
      </c>
      <c r="P30" s="201">
        <v>0.94</v>
      </c>
      <c r="Q30" s="201">
        <v>4.67</v>
      </c>
      <c r="R30" s="201">
        <v>8.94</v>
      </c>
      <c r="S30" s="201">
        <v>5.44</v>
      </c>
      <c r="T30" s="201">
        <v>0.65</v>
      </c>
      <c r="U30" s="201">
        <v>1.82</v>
      </c>
      <c r="V30" s="201">
        <v>2.9</v>
      </c>
      <c r="W30" s="201">
        <v>6.41</v>
      </c>
      <c r="X30" s="201">
        <v>30.4</v>
      </c>
      <c r="Y30" s="201">
        <v>0</v>
      </c>
      <c r="Z30" s="201">
        <v>64.760000000000005</v>
      </c>
      <c r="AA30" s="201">
        <v>20.32</v>
      </c>
      <c r="AB30" s="201">
        <v>0</v>
      </c>
      <c r="AC30" s="201">
        <v>18.62</v>
      </c>
      <c r="AD30" s="201">
        <v>0</v>
      </c>
      <c r="AE30" s="201">
        <v>0</v>
      </c>
      <c r="AF30" s="201">
        <v>0</v>
      </c>
      <c r="AG30" s="201">
        <v>40.81</v>
      </c>
      <c r="AH30" s="201">
        <v>0</v>
      </c>
      <c r="AI30" s="201">
        <v>0</v>
      </c>
      <c r="AJ30" s="201">
        <v>0</v>
      </c>
      <c r="AK30" s="201">
        <v>-16.95</v>
      </c>
      <c r="AL30" s="201">
        <v>0</v>
      </c>
      <c r="AM30" s="201">
        <v>-180</v>
      </c>
      <c r="AN30" s="201">
        <v>0</v>
      </c>
      <c r="AO30" s="201">
        <v>0</v>
      </c>
      <c r="AP30" s="201">
        <v>0</v>
      </c>
      <c r="AQ30" s="201">
        <v>0</v>
      </c>
      <c r="AR30" s="201">
        <v>23.28</v>
      </c>
      <c r="AS30" s="201">
        <v>0</v>
      </c>
      <c r="AT30" s="201">
        <v>0</v>
      </c>
      <c r="AU30" s="201">
        <v>4.08</v>
      </c>
      <c r="AV30" s="201">
        <v>0</v>
      </c>
      <c r="AW30" s="201">
        <v>0.17</v>
      </c>
      <c r="AX30" s="201">
        <v>0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36.97</v>
      </c>
      <c r="K31" s="201">
        <v>240.25</v>
      </c>
      <c r="L31" s="201">
        <v>8.44</v>
      </c>
      <c r="M31" s="201">
        <v>2.35</v>
      </c>
      <c r="N31" s="201">
        <v>1.94</v>
      </c>
      <c r="O31" s="201">
        <v>2.71</v>
      </c>
      <c r="P31" s="201">
        <v>0.94</v>
      </c>
      <c r="Q31" s="201">
        <v>4.67</v>
      </c>
      <c r="R31" s="201">
        <v>8.94</v>
      </c>
      <c r="S31" s="201">
        <v>5.44</v>
      </c>
      <c r="T31" s="201">
        <v>0.65</v>
      </c>
      <c r="U31" s="201">
        <v>1.82</v>
      </c>
      <c r="V31" s="201">
        <v>2.9</v>
      </c>
      <c r="W31" s="201">
        <v>6.41</v>
      </c>
      <c r="X31" s="201">
        <v>30.4</v>
      </c>
      <c r="Y31" s="201">
        <v>0</v>
      </c>
      <c r="Z31" s="201">
        <v>64.760000000000005</v>
      </c>
      <c r="AA31" s="201">
        <v>20.32</v>
      </c>
      <c r="AB31" s="201">
        <v>0</v>
      </c>
      <c r="AC31" s="201">
        <v>18.62</v>
      </c>
      <c r="AD31" s="201">
        <v>0</v>
      </c>
      <c r="AE31" s="201">
        <v>0</v>
      </c>
      <c r="AF31" s="201">
        <v>0</v>
      </c>
      <c r="AG31" s="201">
        <v>40.81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-180</v>
      </c>
      <c r="AN31" s="201">
        <v>0</v>
      </c>
      <c r="AO31" s="201">
        <v>0</v>
      </c>
      <c r="AP31" s="201">
        <v>0</v>
      </c>
      <c r="AQ31" s="201">
        <v>0</v>
      </c>
      <c r="AR31" s="201">
        <v>23.28</v>
      </c>
      <c r="AS31" s="201">
        <v>0</v>
      </c>
      <c r="AT31" s="201">
        <v>0</v>
      </c>
      <c r="AU31" s="201">
        <v>4.08</v>
      </c>
      <c r="AV31" s="201">
        <v>0</v>
      </c>
      <c r="AW31" s="201">
        <v>0.17</v>
      </c>
      <c r="AX31" s="201">
        <v>0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36.97</v>
      </c>
      <c r="K32" s="201">
        <v>240.25</v>
      </c>
      <c r="L32" s="201">
        <v>8.44</v>
      </c>
      <c r="M32" s="201">
        <v>2.35</v>
      </c>
      <c r="N32" s="201">
        <v>1.94</v>
      </c>
      <c r="O32" s="201">
        <v>2.71</v>
      </c>
      <c r="P32" s="201">
        <v>0.94</v>
      </c>
      <c r="Q32" s="201">
        <v>4.67</v>
      </c>
      <c r="R32" s="201">
        <v>8.94</v>
      </c>
      <c r="S32" s="201">
        <v>5.44</v>
      </c>
      <c r="T32" s="201">
        <v>0.65</v>
      </c>
      <c r="U32" s="201">
        <v>1.82</v>
      </c>
      <c r="V32" s="201">
        <v>2.9</v>
      </c>
      <c r="W32" s="201">
        <v>6.41</v>
      </c>
      <c r="X32" s="201">
        <v>30.4</v>
      </c>
      <c r="Y32" s="201">
        <v>0</v>
      </c>
      <c r="Z32" s="201">
        <v>64.760000000000005</v>
      </c>
      <c r="AA32" s="201">
        <v>20.32</v>
      </c>
      <c r="AB32" s="201">
        <v>0</v>
      </c>
      <c r="AC32" s="201">
        <v>18.62</v>
      </c>
      <c r="AD32" s="201">
        <v>0</v>
      </c>
      <c r="AE32" s="201">
        <v>0</v>
      </c>
      <c r="AF32" s="201">
        <v>0</v>
      </c>
      <c r="AG32" s="201">
        <v>40.81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-180</v>
      </c>
      <c r="AN32" s="201">
        <v>0</v>
      </c>
      <c r="AO32" s="201">
        <v>0</v>
      </c>
      <c r="AP32" s="201">
        <v>0</v>
      </c>
      <c r="AQ32" s="201">
        <v>0</v>
      </c>
      <c r="AR32" s="201">
        <v>23.28</v>
      </c>
      <c r="AS32" s="201">
        <v>0</v>
      </c>
      <c r="AT32" s="201">
        <v>0</v>
      </c>
      <c r="AU32" s="201">
        <v>4.08</v>
      </c>
      <c r="AV32" s="201">
        <v>0</v>
      </c>
      <c r="AW32" s="201">
        <v>0.17</v>
      </c>
      <c r="AX32" s="201">
        <v>0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36.97</v>
      </c>
      <c r="K33" s="201">
        <v>240.25</v>
      </c>
      <c r="L33" s="201">
        <v>8.09</v>
      </c>
      <c r="M33" s="201">
        <v>2.35</v>
      </c>
      <c r="N33" s="201">
        <v>1.94</v>
      </c>
      <c r="O33" s="201">
        <v>2.71</v>
      </c>
      <c r="P33" s="201">
        <v>0.94</v>
      </c>
      <c r="Q33" s="201">
        <v>4.66</v>
      </c>
      <c r="R33" s="201">
        <v>9.2100000000000009</v>
      </c>
      <c r="S33" s="201">
        <v>5.44</v>
      </c>
      <c r="T33" s="201">
        <v>0.65</v>
      </c>
      <c r="U33" s="201">
        <v>1.82</v>
      </c>
      <c r="V33" s="201">
        <v>2.9</v>
      </c>
      <c r="W33" s="201">
        <v>6.41</v>
      </c>
      <c r="X33" s="201">
        <v>30.4</v>
      </c>
      <c r="Y33" s="201">
        <v>0</v>
      </c>
      <c r="Z33" s="201">
        <v>64.77</v>
      </c>
      <c r="AA33" s="201">
        <v>20.18</v>
      </c>
      <c r="AB33" s="201">
        <v>0</v>
      </c>
      <c r="AC33" s="201">
        <v>18.62</v>
      </c>
      <c r="AD33" s="201">
        <v>0</v>
      </c>
      <c r="AE33" s="201">
        <v>0</v>
      </c>
      <c r="AF33" s="201">
        <v>0</v>
      </c>
      <c r="AG33" s="201">
        <v>40.81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-180</v>
      </c>
      <c r="AN33" s="201">
        <v>0</v>
      </c>
      <c r="AO33" s="201">
        <v>0</v>
      </c>
      <c r="AP33" s="201">
        <v>0</v>
      </c>
      <c r="AQ33" s="201">
        <v>0</v>
      </c>
      <c r="AR33" s="201">
        <v>23.28</v>
      </c>
      <c r="AS33" s="201">
        <v>0</v>
      </c>
      <c r="AT33" s="201">
        <v>0</v>
      </c>
      <c r="AU33" s="201">
        <v>4.08</v>
      </c>
      <c r="AV33" s="201">
        <v>0</v>
      </c>
      <c r="AW33" s="201">
        <v>0.17</v>
      </c>
      <c r="AX33" s="201">
        <v>0</v>
      </c>
      <c r="AY33" s="201">
        <v>0.83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36.700000000000003</v>
      </c>
      <c r="H34" s="201">
        <v>0</v>
      </c>
      <c r="I34" s="201">
        <v>0</v>
      </c>
      <c r="J34" s="201">
        <v>36.97</v>
      </c>
      <c r="K34" s="201">
        <v>238.95</v>
      </c>
      <c r="L34" s="201">
        <v>8.44</v>
      </c>
      <c r="M34" s="201">
        <v>2.35</v>
      </c>
      <c r="N34" s="201">
        <v>1.94</v>
      </c>
      <c r="O34" s="201">
        <v>2.71</v>
      </c>
      <c r="P34" s="201">
        <v>0.94</v>
      </c>
      <c r="Q34" s="201">
        <v>4.66</v>
      </c>
      <c r="R34" s="201">
        <v>9.2100000000000009</v>
      </c>
      <c r="S34" s="201">
        <v>5.44</v>
      </c>
      <c r="T34" s="201">
        <v>0.65</v>
      </c>
      <c r="U34" s="201">
        <v>1.82</v>
      </c>
      <c r="V34" s="201">
        <v>2.91</v>
      </c>
      <c r="W34" s="201">
        <v>6.41</v>
      </c>
      <c r="X34" s="201">
        <v>30.4</v>
      </c>
      <c r="Y34" s="201">
        <v>0</v>
      </c>
      <c r="Z34" s="201">
        <v>64.77</v>
      </c>
      <c r="AA34" s="201">
        <v>20.18</v>
      </c>
      <c r="AB34" s="201">
        <v>0</v>
      </c>
      <c r="AC34" s="201">
        <v>17.739999999999998</v>
      </c>
      <c r="AD34" s="201">
        <v>0</v>
      </c>
      <c r="AE34" s="201">
        <v>0</v>
      </c>
      <c r="AF34" s="201">
        <v>0</v>
      </c>
      <c r="AG34" s="201">
        <v>40.81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-180</v>
      </c>
      <c r="AN34" s="201">
        <v>0</v>
      </c>
      <c r="AO34" s="201">
        <v>0</v>
      </c>
      <c r="AP34" s="201">
        <v>0</v>
      </c>
      <c r="AQ34" s="201">
        <v>0</v>
      </c>
      <c r="AR34" s="201">
        <v>23.28</v>
      </c>
      <c r="AS34" s="201">
        <v>0</v>
      </c>
      <c r="AT34" s="201">
        <v>0</v>
      </c>
      <c r="AU34" s="201">
        <v>4.08</v>
      </c>
      <c r="AV34" s="201">
        <v>0</v>
      </c>
      <c r="AW34" s="201">
        <v>0.17</v>
      </c>
      <c r="AX34" s="201">
        <v>0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36.58</v>
      </c>
      <c r="H35" s="201">
        <v>0</v>
      </c>
      <c r="I35" s="201">
        <v>0</v>
      </c>
      <c r="J35" s="201">
        <v>36.97</v>
      </c>
      <c r="K35" s="201">
        <v>238.95</v>
      </c>
      <c r="L35" s="201">
        <v>8.44</v>
      </c>
      <c r="M35" s="201">
        <v>2.35</v>
      </c>
      <c r="N35" s="201">
        <v>1.94</v>
      </c>
      <c r="O35" s="201">
        <v>2.71</v>
      </c>
      <c r="P35" s="201">
        <v>0.94</v>
      </c>
      <c r="Q35" s="201">
        <v>4.66</v>
      </c>
      <c r="R35" s="201">
        <v>9.2100000000000009</v>
      </c>
      <c r="S35" s="201">
        <v>5.44</v>
      </c>
      <c r="T35" s="201">
        <v>0.65</v>
      </c>
      <c r="U35" s="201">
        <v>1.82</v>
      </c>
      <c r="V35" s="201">
        <v>2.91</v>
      </c>
      <c r="W35" s="201">
        <v>6.41</v>
      </c>
      <c r="X35" s="201">
        <v>30.4</v>
      </c>
      <c r="Y35" s="201">
        <v>0</v>
      </c>
      <c r="Z35" s="201">
        <v>64.77</v>
      </c>
      <c r="AA35" s="201">
        <v>20.18</v>
      </c>
      <c r="AB35" s="201">
        <v>0</v>
      </c>
      <c r="AC35" s="201">
        <v>17.739999999999998</v>
      </c>
      <c r="AD35" s="201">
        <v>0</v>
      </c>
      <c r="AE35" s="201">
        <v>0</v>
      </c>
      <c r="AF35" s="201">
        <v>0</v>
      </c>
      <c r="AG35" s="201">
        <v>40.81</v>
      </c>
      <c r="AH35" s="201">
        <v>0</v>
      </c>
      <c r="AI35" s="201">
        <v>0</v>
      </c>
      <c r="AJ35" s="201">
        <v>0</v>
      </c>
      <c r="AK35" s="201">
        <v>-34</v>
      </c>
      <c r="AL35" s="201">
        <v>0</v>
      </c>
      <c r="AM35" s="201">
        <v>-180</v>
      </c>
      <c r="AN35" s="201">
        <v>0</v>
      </c>
      <c r="AO35" s="201">
        <v>0</v>
      </c>
      <c r="AP35" s="201">
        <v>0</v>
      </c>
      <c r="AQ35" s="201">
        <v>0</v>
      </c>
      <c r="AR35" s="201">
        <v>22.99</v>
      </c>
      <c r="AS35" s="201">
        <v>0</v>
      </c>
      <c r="AT35" s="201">
        <v>0</v>
      </c>
      <c r="AU35" s="201">
        <v>4.08</v>
      </c>
      <c r="AV35" s="201">
        <v>0</v>
      </c>
      <c r="AW35" s="201">
        <v>0.17</v>
      </c>
      <c r="AX35" s="201">
        <v>0</v>
      </c>
      <c r="AY35" s="201">
        <v>1.1299999999999999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36.58</v>
      </c>
      <c r="H36" s="201">
        <v>0</v>
      </c>
      <c r="I36" s="201">
        <v>0</v>
      </c>
      <c r="J36" s="201">
        <v>36.97</v>
      </c>
      <c r="K36" s="201">
        <v>238.95</v>
      </c>
      <c r="L36" s="201">
        <v>8.44</v>
      </c>
      <c r="M36" s="201">
        <v>2.35</v>
      </c>
      <c r="N36" s="201">
        <v>1.94</v>
      </c>
      <c r="O36" s="201">
        <v>2.71</v>
      </c>
      <c r="P36" s="201">
        <v>0.94</v>
      </c>
      <c r="Q36" s="201">
        <v>4.66</v>
      </c>
      <c r="R36" s="201">
        <v>9.2100000000000009</v>
      </c>
      <c r="S36" s="201">
        <v>5.44</v>
      </c>
      <c r="T36" s="201">
        <v>0.65</v>
      </c>
      <c r="U36" s="201">
        <v>1.82</v>
      </c>
      <c r="V36" s="201">
        <v>2.91</v>
      </c>
      <c r="W36" s="201">
        <v>6.41</v>
      </c>
      <c r="X36" s="201">
        <v>30.4</v>
      </c>
      <c r="Y36" s="201">
        <v>0</v>
      </c>
      <c r="Z36" s="201">
        <v>64.77</v>
      </c>
      <c r="AA36" s="201">
        <v>20.18</v>
      </c>
      <c r="AB36" s="201">
        <v>0</v>
      </c>
      <c r="AC36" s="201">
        <v>17.29</v>
      </c>
      <c r="AD36" s="201">
        <v>0</v>
      </c>
      <c r="AE36" s="201">
        <v>0</v>
      </c>
      <c r="AF36" s="201">
        <v>0</v>
      </c>
      <c r="AG36" s="201">
        <v>40.81</v>
      </c>
      <c r="AH36" s="201">
        <v>0</v>
      </c>
      <c r="AI36" s="201">
        <v>0</v>
      </c>
      <c r="AJ36" s="201">
        <v>0</v>
      </c>
      <c r="AK36" s="201">
        <v>-34</v>
      </c>
      <c r="AL36" s="201">
        <v>0</v>
      </c>
      <c r="AM36" s="201">
        <v>-180</v>
      </c>
      <c r="AN36" s="201">
        <v>0</v>
      </c>
      <c r="AO36" s="201">
        <v>0</v>
      </c>
      <c r="AP36" s="201">
        <v>0</v>
      </c>
      <c r="AQ36" s="201">
        <v>0</v>
      </c>
      <c r="AR36" s="201">
        <v>22.99</v>
      </c>
      <c r="AS36" s="201">
        <v>0</v>
      </c>
      <c r="AT36" s="201">
        <v>0</v>
      </c>
      <c r="AU36" s="201">
        <v>4.08</v>
      </c>
      <c r="AV36" s="201">
        <v>0</v>
      </c>
      <c r="AW36" s="201">
        <v>0.17</v>
      </c>
      <c r="AX36" s="201">
        <v>0</v>
      </c>
      <c r="AY36" s="201">
        <v>1.1299999999999999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36.58</v>
      </c>
      <c r="H37" s="201">
        <v>0</v>
      </c>
      <c r="I37" s="201">
        <v>0</v>
      </c>
      <c r="J37" s="201">
        <v>36.97</v>
      </c>
      <c r="K37" s="201">
        <v>238.95</v>
      </c>
      <c r="L37" s="201">
        <v>8.44</v>
      </c>
      <c r="M37" s="201">
        <v>16.36</v>
      </c>
      <c r="N37" s="201">
        <v>18.059999999999999</v>
      </c>
      <c r="O37" s="201">
        <v>35.99</v>
      </c>
      <c r="P37" s="201">
        <v>12.46</v>
      </c>
      <c r="Q37" s="201">
        <v>4.47</v>
      </c>
      <c r="R37" s="201">
        <v>8.82</v>
      </c>
      <c r="S37" s="201">
        <v>5.42</v>
      </c>
      <c r="T37" s="201">
        <v>0.65</v>
      </c>
      <c r="U37" s="201">
        <v>1.82</v>
      </c>
      <c r="V37" s="201">
        <v>2.91</v>
      </c>
      <c r="W37" s="201">
        <v>6.41</v>
      </c>
      <c r="X37" s="201">
        <v>30.4</v>
      </c>
      <c r="Y37" s="201">
        <v>0</v>
      </c>
      <c r="Z37" s="201">
        <v>63.82</v>
      </c>
      <c r="AA37" s="201">
        <v>19.920000000000002</v>
      </c>
      <c r="AB37" s="201">
        <v>0</v>
      </c>
      <c r="AC37" s="201">
        <v>17.29</v>
      </c>
      <c r="AD37" s="201">
        <v>0</v>
      </c>
      <c r="AE37" s="201">
        <v>0</v>
      </c>
      <c r="AF37" s="201">
        <v>0</v>
      </c>
      <c r="AG37" s="201">
        <v>40.81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-180</v>
      </c>
      <c r="AN37" s="201">
        <v>0</v>
      </c>
      <c r="AO37" s="201">
        <v>0</v>
      </c>
      <c r="AP37" s="201">
        <v>0</v>
      </c>
      <c r="AQ37" s="201">
        <v>0</v>
      </c>
      <c r="AR37" s="201">
        <v>22.99</v>
      </c>
      <c r="AS37" s="201">
        <v>0</v>
      </c>
      <c r="AT37" s="201">
        <v>0</v>
      </c>
      <c r="AU37" s="201">
        <v>4.08</v>
      </c>
      <c r="AV37" s="201">
        <v>0</v>
      </c>
      <c r="AW37" s="201">
        <v>0.17</v>
      </c>
      <c r="AX37" s="201">
        <v>0</v>
      </c>
      <c r="AY37" s="201">
        <v>1.1299999999999999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36.58</v>
      </c>
      <c r="H38" s="201">
        <v>0</v>
      </c>
      <c r="I38" s="201">
        <v>0</v>
      </c>
      <c r="J38" s="201">
        <v>36.97</v>
      </c>
      <c r="K38" s="201">
        <v>238.95</v>
      </c>
      <c r="L38" s="201">
        <v>8.44</v>
      </c>
      <c r="M38" s="201">
        <v>31.08</v>
      </c>
      <c r="N38" s="201">
        <v>25.75</v>
      </c>
      <c r="O38" s="201">
        <v>35.99</v>
      </c>
      <c r="P38" s="201">
        <v>12.46</v>
      </c>
      <c r="Q38" s="201">
        <v>4.47</v>
      </c>
      <c r="R38" s="201">
        <v>8.82</v>
      </c>
      <c r="S38" s="201">
        <v>5.42</v>
      </c>
      <c r="T38" s="201">
        <v>0.65</v>
      </c>
      <c r="U38" s="201">
        <v>1.82</v>
      </c>
      <c r="V38" s="201">
        <v>2.91</v>
      </c>
      <c r="W38" s="201">
        <v>6.41</v>
      </c>
      <c r="X38" s="201">
        <v>30.4</v>
      </c>
      <c r="Y38" s="201">
        <v>0</v>
      </c>
      <c r="Z38" s="201">
        <v>63.82</v>
      </c>
      <c r="AA38" s="201">
        <v>19.920000000000002</v>
      </c>
      <c r="AB38" s="201">
        <v>0</v>
      </c>
      <c r="AC38" s="201">
        <v>17.29</v>
      </c>
      <c r="AD38" s="201">
        <v>0</v>
      </c>
      <c r="AE38" s="201">
        <v>0</v>
      </c>
      <c r="AF38" s="201">
        <v>0</v>
      </c>
      <c r="AG38" s="201">
        <v>40.81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-180</v>
      </c>
      <c r="AN38" s="201">
        <v>0</v>
      </c>
      <c r="AO38" s="201">
        <v>0</v>
      </c>
      <c r="AP38" s="201">
        <v>0</v>
      </c>
      <c r="AQ38" s="201">
        <v>0</v>
      </c>
      <c r="AR38" s="201">
        <v>22.99</v>
      </c>
      <c r="AS38" s="201">
        <v>0</v>
      </c>
      <c r="AT38" s="201">
        <v>0</v>
      </c>
      <c r="AU38" s="201">
        <v>4.08</v>
      </c>
      <c r="AV38" s="201">
        <v>0</v>
      </c>
      <c r="AW38" s="201">
        <v>0.17</v>
      </c>
      <c r="AX38" s="201">
        <v>0</v>
      </c>
      <c r="AY38" s="201">
        <v>1.1299999999999999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36.58</v>
      </c>
      <c r="H39" s="201">
        <v>0</v>
      </c>
      <c r="I39" s="201">
        <v>0</v>
      </c>
      <c r="J39" s="201">
        <v>36.36</v>
      </c>
      <c r="K39" s="201">
        <v>238.95</v>
      </c>
      <c r="L39" s="201">
        <v>8.44</v>
      </c>
      <c r="M39" s="201">
        <v>31.08</v>
      </c>
      <c r="N39" s="201">
        <v>25.75</v>
      </c>
      <c r="O39" s="201">
        <v>35.99</v>
      </c>
      <c r="P39" s="201">
        <v>12.46</v>
      </c>
      <c r="Q39" s="201">
        <v>4.47</v>
      </c>
      <c r="R39" s="201">
        <v>8.82</v>
      </c>
      <c r="S39" s="201">
        <v>5.42</v>
      </c>
      <c r="T39" s="201">
        <v>0.65</v>
      </c>
      <c r="U39" s="201">
        <v>1.82</v>
      </c>
      <c r="V39" s="201">
        <v>2.91</v>
      </c>
      <c r="W39" s="201">
        <v>6.41</v>
      </c>
      <c r="X39" s="201">
        <v>30.4</v>
      </c>
      <c r="Y39" s="201">
        <v>0</v>
      </c>
      <c r="Z39" s="201">
        <v>62.64</v>
      </c>
      <c r="AA39" s="201">
        <v>14.33</v>
      </c>
      <c r="AB39" s="201">
        <v>0</v>
      </c>
      <c r="AC39" s="201">
        <v>17.29</v>
      </c>
      <c r="AD39" s="201">
        <v>0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-180</v>
      </c>
      <c r="AN39" s="201">
        <v>0</v>
      </c>
      <c r="AO39" s="201">
        <v>0</v>
      </c>
      <c r="AP39" s="201">
        <v>0</v>
      </c>
      <c r="AQ39" s="201">
        <v>0</v>
      </c>
      <c r="AR39" s="201">
        <v>22.99</v>
      </c>
      <c r="AS39" s="201">
        <v>0</v>
      </c>
      <c r="AT39" s="201">
        <v>0</v>
      </c>
      <c r="AU39" s="201">
        <v>4.08</v>
      </c>
      <c r="AV39" s="201">
        <v>0</v>
      </c>
      <c r="AW39" s="201">
        <v>0.17</v>
      </c>
      <c r="AX39" s="201">
        <v>0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36.58</v>
      </c>
      <c r="H40" s="201">
        <v>0</v>
      </c>
      <c r="I40" s="201">
        <v>0</v>
      </c>
      <c r="J40" s="201">
        <v>36.36</v>
      </c>
      <c r="K40" s="201">
        <v>238.95</v>
      </c>
      <c r="L40" s="201">
        <v>8.44</v>
      </c>
      <c r="M40" s="201">
        <v>31.08</v>
      </c>
      <c r="N40" s="201">
        <v>25.75</v>
      </c>
      <c r="O40" s="201">
        <v>35.99</v>
      </c>
      <c r="P40" s="201">
        <v>12.46</v>
      </c>
      <c r="Q40" s="201">
        <v>4.47</v>
      </c>
      <c r="R40" s="201">
        <v>8.82</v>
      </c>
      <c r="S40" s="201">
        <v>5.42</v>
      </c>
      <c r="T40" s="201">
        <v>0.65</v>
      </c>
      <c r="U40" s="201">
        <v>1.82</v>
      </c>
      <c r="V40" s="201">
        <v>2.91</v>
      </c>
      <c r="W40" s="201">
        <v>6.41</v>
      </c>
      <c r="X40" s="201">
        <v>30.4</v>
      </c>
      <c r="Y40" s="201">
        <v>0</v>
      </c>
      <c r="Z40" s="201">
        <v>64.77</v>
      </c>
      <c r="AA40" s="201">
        <v>14.33</v>
      </c>
      <c r="AB40" s="201">
        <v>0</v>
      </c>
      <c r="AC40" s="201">
        <v>17.29</v>
      </c>
      <c r="AD40" s="201">
        <v>0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-180</v>
      </c>
      <c r="AN40" s="201">
        <v>0</v>
      </c>
      <c r="AO40" s="201">
        <v>0</v>
      </c>
      <c r="AP40" s="201">
        <v>0</v>
      </c>
      <c r="AQ40" s="201">
        <v>0</v>
      </c>
      <c r="AR40" s="201">
        <v>22.99</v>
      </c>
      <c r="AS40" s="201">
        <v>0</v>
      </c>
      <c r="AT40" s="201">
        <v>0</v>
      </c>
      <c r="AU40" s="201">
        <v>4.08</v>
      </c>
      <c r="AV40" s="201">
        <v>0</v>
      </c>
      <c r="AW40" s="201">
        <v>0.17</v>
      </c>
      <c r="AX40" s="201">
        <v>0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36.58</v>
      </c>
      <c r="H41" s="201">
        <v>0</v>
      </c>
      <c r="I41" s="201">
        <v>0</v>
      </c>
      <c r="J41" s="201">
        <v>36.36</v>
      </c>
      <c r="K41" s="201">
        <v>238.95</v>
      </c>
      <c r="L41" s="201">
        <v>8.44</v>
      </c>
      <c r="M41" s="201">
        <v>31.08</v>
      </c>
      <c r="N41" s="201">
        <v>25.75</v>
      </c>
      <c r="O41" s="201">
        <v>35.99</v>
      </c>
      <c r="P41" s="201">
        <v>12.46</v>
      </c>
      <c r="Q41" s="201">
        <v>4.47</v>
      </c>
      <c r="R41" s="201">
        <v>8.89</v>
      </c>
      <c r="S41" s="201">
        <v>5.48</v>
      </c>
      <c r="T41" s="201">
        <v>0.65</v>
      </c>
      <c r="U41" s="201">
        <v>1.82</v>
      </c>
      <c r="V41" s="201">
        <v>2.91</v>
      </c>
      <c r="W41" s="201">
        <v>6.41</v>
      </c>
      <c r="X41" s="201">
        <v>30.4</v>
      </c>
      <c r="Y41" s="201">
        <v>0</v>
      </c>
      <c r="Z41" s="201">
        <v>64.77</v>
      </c>
      <c r="AA41" s="201">
        <v>14.33</v>
      </c>
      <c r="AB41" s="201">
        <v>0</v>
      </c>
      <c r="AC41" s="201">
        <v>17.29</v>
      </c>
      <c r="AD41" s="201">
        <v>0</v>
      </c>
      <c r="AE41" s="201">
        <v>0</v>
      </c>
      <c r="AF41" s="201">
        <v>0</v>
      </c>
      <c r="AG41" s="201">
        <v>39.49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-180</v>
      </c>
      <c r="AN41" s="201">
        <v>0</v>
      </c>
      <c r="AO41" s="201">
        <v>0</v>
      </c>
      <c r="AP41" s="201">
        <v>0</v>
      </c>
      <c r="AQ41" s="201">
        <v>0</v>
      </c>
      <c r="AR41" s="201">
        <v>22.99</v>
      </c>
      <c r="AS41" s="201">
        <v>0</v>
      </c>
      <c r="AT41" s="201">
        <v>0</v>
      </c>
      <c r="AU41" s="201">
        <v>4.08</v>
      </c>
      <c r="AV41" s="201">
        <v>0</v>
      </c>
      <c r="AW41" s="201">
        <v>0.17</v>
      </c>
      <c r="AX41" s="201">
        <v>0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36.58</v>
      </c>
      <c r="H42" s="201">
        <v>0</v>
      </c>
      <c r="I42" s="201">
        <v>0</v>
      </c>
      <c r="J42" s="201">
        <v>36.36</v>
      </c>
      <c r="K42" s="201">
        <v>238.95</v>
      </c>
      <c r="L42" s="201">
        <v>8.44</v>
      </c>
      <c r="M42" s="201">
        <v>31.08</v>
      </c>
      <c r="N42" s="201">
        <v>25.75</v>
      </c>
      <c r="O42" s="201">
        <v>35.99</v>
      </c>
      <c r="P42" s="201">
        <v>12.46</v>
      </c>
      <c r="Q42" s="201">
        <v>4.47</v>
      </c>
      <c r="R42" s="201">
        <v>8.89</v>
      </c>
      <c r="S42" s="201">
        <v>5.48</v>
      </c>
      <c r="T42" s="201">
        <v>0.65</v>
      </c>
      <c r="U42" s="201">
        <v>1.82</v>
      </c>
      <c r="V42" s="201">
        <v>2.91</v>
      </c>
      <c r="W42" s="201">
        <v>6.41</v>
      </c>
      <c r="X42" s="201">
        <v>30.4</v>
      </c>
      <c r="Y42" s="201">
        <v>0</v>
      </c>
      <c r="Z42" s="201">
        <v>64.77</v>
      </c>
      <c r="AA42" s="201">
        <v>14.33</v>
      </c>
      <c r="AB42" s="201">
        <v>0</v>
      </c>
      <c r="AC42" s="201">
        <v>17.29</v>
      </c>
      <c r="AD42" s="201">
        <v>0</v>
      </c>
      <c r="AE42" s="201">
        <v>0</v>
      </c>
      <c r="AF42" s="201">
        <v>0</v>
      </c>
      <c r="AG42" s="201">
        <v>39.49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-180</v>
      </c>
      <c r="AN42" s="201">
        <v>0</v>
      </c>
      <c r="AO42" s="201">
        <v>0</v>
      </c>
      <c r="AP42" s="201">
        <v>0</v>
      </c>
      <c r="AQ42" s="201">
        <v>0</v>
      </c>
      <c r="AR42" s="201">
        <v>22.99</v>
      </c>
      <c r="AS42" s="201">
        <v>0</v>
      </c>
      <c r="AT42" s="201">
        <v>0</v>
      </c>
      <c r="AU42" s="201">
        <v>4.08</v>
      </c>
      <c r="AV42" s="201">
        <v>0</v>
      </c>
      <c r="AW42" s="201">
        <v>0.17</v>
      </c>
      <c r="AX42" s="201">
        <v>0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36.58</v>
      </c>
      <c r="H43" s="201">
        <v>0</v>
      </c>
      <c r="I43" s="201">
        <v>0</v>
      </c>
      <c r="J43" s="201">
        <v>36.36</v>
      </c>
      <c r="K43" s="201">
        <v>238.95</v>
      </c>
      <c r="L43" s="201">
        <v>8.44</v>
      </c>
      <c r="M43" s="201">
        <v>31.08</v>
      </c>
      <c r="N43" s="201">
        <v>25.75</v>
      </c>
      <c r="O43" s="201">
        <v>35.99</v>
      </c>
      <c r="P43" s="201">
        <v>12.46</v>
      </c>
      <c r="Q43" s="201">
        <v>4.47</v>
      </c>
      <c r="R43" s="201">
        <v>8.89</v>
      </c>
      <c r="S43" s="201">
        <v>5.48</v>
      </c>
      <c r="T43" s="201">
        <v>0.65</v>
      </c>
      <c r="U43" s="201">
        <v>1.82</v>
      </c>
      <c r="V43" s="201">
        <v>2.91</v>
      </c>
      <c r="W43" s="201">
        <v>6.41</v>
      </c>
      <c r="X43" s="201">
        <v>30.4</v>
      </c>
      <c r="Y43" s="201">
        <v>0</v>
      </c>
      <c r="Z43" s="201">
        <v>64.77</v>
      </c>
      <c r="AA43" s="201">
        <v>14.33</v>
      </c>
      <c r="AB43" s="201">
        <v>0</v>
      </c>
      <c r="AC43" s="201">
        <v>17.739999999999998</v>
      </c>
      <c r="AD43" s="201">
        <v>0</v>
      </c>
      <c r="AE43" s="201">
        <v>0</v>
      </c>
      <c r="AF43" s="201">
        <v>0</v>
      </c>
      <c r="AG43" s="201">
        <v>39.49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-180</v>
      </c>
      <c r="AN43" s="201">
        <v>0</v>
      </c>
      <c r="AO43" s="201">
        <v>0</v>
      </c>
      <c r="AP43" s="201">
        <v>0</v>
      </c>
      <c r="AQ43" s="201">
        <v>0</v>
      </c>
      <c r="AR43" s="201">
        <v>22.99</v>
      </c>
      <c r="AS43" s="201">
        <v>0</v>
      </c>
      <c r="AT43" s="201">
        <v>0</v>
      </c>
      <c r="AU43" s="201">
        <v>4.08</v>
      </c>
      <c r="AV43" s="201">
        <v>0</v>
      </c>
      <c r="AW43" s="201">
        <v>0.17</v>
      </c>
      <c r="AX43" s="201">
        <v>0</v>
      </c>
      <c r="AY43" s="201">
        <v>1.1299999999999999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36.58</v>
      </c>
      <c r="H44" s="201">
        <v>0</v>
      </c>
      <c r="I44" s="201">
        <v>0</v>
      </c>
      <c r="J44" s="201">
        <v>36.36</v>
      </c>
      <c r="K44" s="201">
        <v>238.95</v>
      </c>
      <c r="L44" s="201">
        <v>8.44</v>
      </c>
      <c r="M44" s="201">
        <v>31.08</v>
      </c>
      <c r="N44" s="201">
        <v>25.75</v>
      </c>
      <c r="O44" s="201">
        <v>35.99</v>
      </c>
      <c r="P44" s="201">
        <v>12.46</v>
      </c>
      <c r="Q44" s="201">
        <v>4.47</v>
      </c>
      <c r="R44" s="201">
        <v>8.89</v>
      </c>
      <c r="S44" s="201">
        <v>5.48</v>
      </c>
      <c r="T44" s="201">
        <v>0.65</v>
      </c>
      <c r="U44" s="201">
        <v>1.82</v>
      </c>
      <c r="V44" s="201">
        <v>2.91</v>
      </c>
      <c r="W44" s="201">
        <v>6.41</v>
      </c>
      <c r="X44" s="201">
        <v>30.4</v>
      </c>
      <c r="Y44" s="201">
        <v>0</v>
      </c>
      <c r="Z44" s="201">
        <v>64.77</v>
      </c>
      <c r="AA44" s="201">
        <v>14.33</v>
      </c>
      <c r="AB44" s="201">
        <v>0</v>
      </c>
      <c r="AC44" s="201">
        <v>17.739999999999998</v>
      </c>
      <c r="AD44" s="201">
        <v>0</v>
      </c>
      <c r="AE44" s="201">
        <v>0</v>
      </c>
      <c r="AF44" s="201">
        <v>0</v>
      </c>
      <c r="AG44" s="201">
        <v>39.49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-180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4.08</v>
      </c>
      <c r="AV44" s="201">
        <v>0</v>
      </c>
      <c r="AW44" s="201">
        <v>0.17</v>
      </c>
      <c r="AX44" s="201">
        <v>0</v>
      </c>
      <c r="AY44" s="201">
        <v>1.1299999999999999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36.58</v>
      </c>
      <c r="H45" s="201">
        <v>0</v>
      </c>
      <c r="I45" s="201">
        <v>0</v>
      </c>
      <c r="J45" s="201">
        <v>36.36</v>
      </c>
      <c r="K45" s="201">
        <v>238.95</v>
      </c>
      <c r="L45" s="201">
        <v>8.44</v>
      </c>
      <c r="M45" s="201">
        <v>31.08</v>
      </c>
      <c r="N45" s="201">
        <v>25.75</v>
      </c>
      <c r="O45" s="201">
        <v>35.99</v>
      </c>
      <c r="P45" s="201">
        <v>12.46</v>
      </c>
      <c r="Q45" s="201">
        <v>4.47</v>
      </c>
      <c r="R45" s="201">
        <v>8.89</v>
      </c>
      <c r="S45" s="201">
        <v>5.48</v>
      </c>
      <c r="T45" s="201">
        <v>0.65</v>
      </c>
      <c r="U45" s="201">
        <v>1.82</v>
      </c>
      <c r="V45" s="201">
        <v>2.91</v>
      </c>
      <c r="W45" s="201">
        <v>6.41</v>
      </c>
      <c r="X45" s="201">
        <v>30.4</v>
      </c>
      <c r="Y45" s="201">
        <v>0</v>
      </c>
      <c r="Z45" s="201">
        <v>64.77</v>
      </c>
      <c r="AA45" s="201">
        <v>14.33</v>
      </c>
      <c r="AB45" s="201">
        <v>0</v>
      </c>
      <c r="AC45" s="201">
        <v>17.739999999999998</v>
      </c>
      <c r="AD45" s="201">
        <v>0</v>
      </c>
      <c r="AE45" s="201">
        <v>0</v>
      </c>
      <c r="AF45" s="201">
        <v>0</v>
      </c>
      <c r="AG45" s="201">
        <v>39.49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-180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4.08</v>
      </c>
      <c r="AV45" s="201">
        <v>0</v>
      </c>
      <c r="AW45" s="201">
        <v>0.17</v>
      </c>
      <c r="AX45" s="201">
        <v>0</v>
      </c>
      <c r="AY45" s="201">
        <v>1.1299999999999999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36.58</v>
      </c>
      <c r="H46" s="201">
        <v>0</v>
      </c>
      <c r="I46" s="201">
        <v>0</v>
      </c>
      <c r="J46" s="201">
        <v>36.36</v>
      </c>
      <c r="K46" s="201">
        <v>238.95</v>
      </c>
      <c r="L46" s="201">
        <v>8.44</v>
      </c>
      <c r="M46" s="201">
        <v>31.08</v>
      </c>
      <c r="N46" s="201">
        <v>25.75</v>
      </c>
      <c r="O46" s="201">
        <v>35.99</v>
      </c>
      <c r="P46" s="201">
        <v>12.46</v>
      </c>
      <c r="Q46" s="201">
        <v>4.47</v>
      </c>
      <c r="R46" s="201">
        <v>8.89</v>
      </c>
      <c r="S46" s="201">
        <v>5.48</v>
      </c>
      <c r="T46" s="201">
        <v>0.65</v>
      </c>
      <c r="U46" s="201">
        <v>1.82</v>
      </c>
      <c r="V46" s="201">
        <v>2.91</v>
      </c>
      <c r="W46" s="201">
        <v>6.41</v>
      </c>
      <c r="X46" s="201">
        <v>30.4</v>
      </c>
      <c r="Y46" s="201">
        <v>0</v>
      </c>
      <c r="Z46" s="201">
        <v>64.77</v>
      </c>
      <c r="AA46" s="201">
        <v>14.33</v>
      </c>
      <c r="AB46" s="201">
        <v>0</v>
      </c>
      <c r="AC46" s="201">
        <v>17.739999999999998</v>
      </c>
      <c r="AD46" s="201">
        <v>0</v>
      </c>
      <c r="AE46" s="201">
        <v>0</v>
      </c>
      <c r="AF46" s="201">
        <v>0</v>
      </c>
      <c r="AG46" s="201">
        <v>39.49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-180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4.08</v>
      </c>
      <c r="AV46" s="201">
        <v>0</v>
      </c>
      <c r="AW46" s="201">
        <v>0.17</v>
      </c>
      <c r="AX46" s="201">
        <v>0</v>
      </c>
      <c r="AY46" s="201">
        <v>1.1299999999999999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36.58</v>
      </c>
      <c r="H47" s="201">
        <v>0</v>
      </c>
      <c r="I47" s="201">
        <v>0</v>
      </c>
      <c r="J47" s="201">
        <v>36.36</v>
      </c>
      <c r="K47" s="201">
        <v>238.95</v>
      </c>
      <c r="L47" s="201">
        <v>8.44</v>
      </c>
      <c r="M47" s="201">
        <v>31.08</v>
      </c>
      <c r="N47" s="201">
        <v>25.75</v>
      </c>
      <c r="O47" s="201">
        <v>2.71</v>
      </c>
      <c r="P47" s="201">
        <v>12.46</v>
      </c>
      <c r="Q47" s="201">
        <v>4.47</v>
      </c>
      <c r="R47" s="201">
        <v>8.89</v>
      </c>
      <c r="S47" s="201">
        <v>5.48</v>
      </c>
      <c r="T47" s="201">
        <v>0.65</v>
      </c>
      <c r="U47" s="201">
        <v>1.87</v>
      </c>
      <c r="V47" s="201">
        <v>2.91</v>
      </c>
      <c r="W47" s="201">
        <v>6.41</v>
      </c>
      <c r="X47" s="201">
        <v>30.4</v>
      </c>
      <c r="Y47" s="201">
        <v>0</v>
      </c>
      <c r="Z47" s="201">
        <v>64.77</v>
      </c>
      <c r="AA47" s="201">
        <v>14.33</v>
      </c>
      <c r="AB47" s="201">
        <v>0</v>
      </c>
      <c r="AC47" s="201">
        <v>18.62</v>
      </c>
      <c r="AD47" s="201">
        <v>0</v>
      </c>
      <c r="AE47" s="201">
        <v>0</v>
      </c>
      <c r="AF47" s="201">
        <v>0</v>
      </c>
      <c r="AG47" s="201">
        <v>39.49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19.54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</v>
      </c>
      <c r="AW47" s="201">
        <v>0.17</v>
      </c>
      <c r="AX47" s="201">
        <v>0</v>
      </c>
      <c r="AY47" s="201">
        <v>1.1299999999999999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36.58</v>
      </c>
      <c r="H48" s="201">
        <v>0</v>
      </c>
      <c r="I48" s="201">
        <v>0</v>
      </c>
      <c r="J48" s="201">
        <v>36.36</v>
      </c>
      <c r="K48" s="201">
        <v>238.95</v>
      </c>
      <c r="L48" s="201">
        <v>8.44</v>
      </c>
      <c r="M48" s="201">
        <v>31.08</v>
      </c>
      <c r="N48" s="201">
        <v>25.75</v>
      </c>
      <c r="O48" s="201">
        <v>2.71</v>
      </c>
      <c r="P48" s="201">
        <v>12.46</v>
      </c>
      <c r="Q48" s="201">
        <v>4.47</v>
      </c>
      <c r="R48" s="201">
        <v>8.89</v>
      </c>
      <c r="S48" s="201">
        <v>5.48</v>
      </c>
      <c r="T48" s="201">
        <v>0.65</v>
      </c>
      <c r="U48" s="201">
        <v>1.83</v>
      </c>
      <c r="V48" s="201">
        <v>2.91</v>
      </c>
      <c r="W48" s="201">
        <v>6.41</v>
      </c>
      <c r="X48" s="201">
        <v>30.4</v>
      </c>
      <c r="Y48" s="201">
        <v>0</v>
      </c>
      <c r="Z48" s="201">
        <v>64.77</v>
      </c>
      <c r="AA48" s="201">
        <v>14.33</v>
      </c>
      <c r="AB48" s="201">
        <v>0</v>
      </c>
      <c r="AC48" s="201">
        <v>18.62</v>
      </c>
      <c r="AD48" s="201">
        <v>0</v>
      </c>
      <c r="AE48" s="201">
        <v>0</v>
      </c>
      <c r="AF48" s="201">
        <v>0</v>
      </c>
      <c r="AG48" s="201">
        <v>39.49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90.54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</v>
      </c>
      <c r="AW48" s="201">
        <v>0.17</v>
      </c>
      <c r="AX48" s="201">
        <v>0</v>
      </c>
      <c r="AY48" s="201">
        <v>1.1299999999999999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36.58</v>
      </c>
      <c r="H49" s="201">
        <v>0</v>
      </c>
      <c r="I49" s="201">
        <v>0</v>
      </c>
      <c r="J49" s="201">
        <v>36.36</v>
      </c>
      <c r="K49" s="201">
        <v>238.96</v>
      </c>
      <c r="L49" s="201">
        <v>8.44</v>
      </c>
      <c r="M49" s="201">
        <v>31.08</v>
      </c>
      <c r="N49" s="201">
        <v>25.75</v>
      </c>
      <c r="O49" s="201">
        <v>2.71</v>
      </c>
      <c r="P49" s="201">
        <v>12.46</v>
      </c>
      <c r="Q49" s="201">
        <v>4.5</v>
      </c>
      <c r="R49" s="201">
        <v>8.82</v>
      </c>
      <c r="S49" s="201">
        <v>5.35</v>
      </c>
      <c r="T49" s="201">
        <v>0.65</v>
      </c>
      <c r="U49" s="201">
        <v>1.83</v>
      </c>
      <c r="V49" s="201">
        <v>2.91</v>
      </c>
      <c r="W49" s="201">
        <v>6.41</v>
      </c>
      <c r="X49" s="201">
        <v>30.4</v>
      </c>
      <c r="Y49" s="201">
        <v>0</v>
      </c>
      <c r="Z49" s="201">
        <v>64.77</v>
      </c>
      <c r="AA49" s="201">
        <v>14.33</v>
      </c>
      <c r="AB49" s="201">
        <v>0</v>
      </c>
      <c r="AC49" s="201">
        <v>18.62</v>
      </c>
      <c r="AD49" s="201">
        <v>0</v>
      </c>
      <c r="AE49" s="201">
        <v>0</v>
      </c>
      <c r="AF49" s="201">
        <v>0</v>
      </c>
      <c r="AG49" s="201">
        <v>39.49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90.54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</v>
      </c>
      <c r="AW49" s="201">
        <v>0.17</v>
      </c>
      <c r="AX49" s="201">
        <v>0</v>
      </c>
      <c r="AY49" s="201">
        <v>1.1299999999999999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36.58</v>
      </c>
      <c r="H50" s="201">
        <v>0</v>
      </c>
      <c r="I50" s="201">
        <v>0</v>
      </c>
      <c r="J50" s="201">
        <v>36.36</v>
      </c>
      <c r="K50" s="201">
        <v>238.96</v>
      </c>
      <c r="L50" s="201">
        <v>8.44</v>
      </c>
      <c r="M50" s="201">
        <v>31.08</v>
      </c>
      <c r="N50" s="201">
        <v>25.75</v>
      </c>
      <c r="O50" s="201">
        <v>2.71</v>
      </c>
      <c r="P50" s="201">
        <v>12.46</v>
      </c>
      <c r="Q50" s="201">
        <v>4.5</v>
      </c>
      <c r="R50" s="201">
        <v>8.82</v>
      </c>
      <c r="S50" s="201">
        <v>5.35</v>
      </c>
      <c r="T50" s="201">
        <v>0.65</v>
      </c>
      <c r="U50" s="201">
        <v>1.83</v>
      </c>
      <c r="V50" s="201">
        <v>2.91</v>
      </c>
      <c r="W50" s="201">
        <v>6.41</v>
      </c>
      <c r="X50" s="201">
        <v>30.4</v>
      </c>
      <c r="Y50" s="201">
        <v>0</v>
      </c>
      <c r="Z50" s="201">
        <v>64.77</v>
      </c>
      <c r="AA50" s="201">
        <v>14.33</v>
      </c>
      <c r="AB50" s="201">
        <v>0</v>
      </c>
      <c r="AC50" s="201">
        <v>18.62</v>
      </c>
      <c r="AD50" s="201">
        <v>0</v>
      </c>
      <c r="AE50" s="201">
        <v>0</v>
      </c>
      <c r="AF50" s="201">
        <v>0</v>
      </c>
      <c r="AG50" s="201">
        <v>39.49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90.54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</v>
      </c>
      <c r="AW50" s="201">
        <v>0.17</v>
      </c>
      <c r="AX50" s="201">
        <v>0</v>
      </c>
      <c r="AY50" s="201">
        <v>1.1299999999999999</v>
      </c>
    </row>
    <row r="51" spans="1:51">
      <c r="A51" t="s">
        <v>93</v>
      </c>
      <c r="B51" s="201">
        <v>0</v>
      </c>
      <c r="C51" s="201">
        <v>0</v>
      </c>
      <c r="D51" s="201">
        <v>22.4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36.36</v>
      </c>
      <c r="K51" s="201">
        <v>238.96</v>
      </c>
      <c r="L51" s="201">
        <v>8.44</v>
      </c>
      <c r="M51" s="201">
        <v>2.35</v>
      </c>
      <c r="N51" s="201">
        <v>1.94</v>
      </c>
      <c r="O51" s="201">
        <v>2.71</v>
      </c>
      <c r="P51" s="201">
        <v>0.94</v>
      </c>
      <c r="Q51" s="201">
        <v>4.5</v>
      </c>
      <c r="R51" s="201">
        <v>8.82</v>
      </c>
      <c r="S51" s="201">
        <v>5.35</v>
      </c>
      <c r="T51" s="201">
        <v>0.65</v>
      </c>
      <c r="U51" s="201">
        <v>1.83</v>
      </c>
      <c r="V51" s="201">
        <v>2.91</v>
      </c>
      <c r="W51" s="201">
        <v>6.41</v>
      </c>
      <c r="X51" s="201">
        <v>30.4</v>
      </c>
      <c r="Y51" s="201">
        <v>0</v>
      </c>
      <c r="Z51" s="201">
        <v>64.77</v>
      </c>
      <c r="AA51" s="201">
        <v>14.33</v>
      </c>
      <c r="AB51" s="201">
        <v>0</v>
      </c>
      <c r="AC51" s="201">
        <v>18.62</v>
      </c>
      <c r="AD51" s="201">
        <v>0</v>
      </c>
      <c r="AE51" s="201">
        <v>0</v>
      </c>
      <c r="AF51" s="201">
        <v>0</v>
      </c>
      <c r="AG51" s="201">
        <v>39.49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90.54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</v>
      </c>
      <c r="AW51" s="201">
        <v>0.17</v>
      </c>
      <c r="AX51" s="201">
        <v>0</v>
      </c>
      <c r="AY51" s="201">
        <v>1.1299999999999999</v>
      </c>
    </row>
    <row r="52" spans="1:51">
      <c r="A52" t="s">
        <v>94</v>
      </c>
      <c r="B52" s="201">
        <v>0</v>
      </c>
      <c r="C52" s="201">
        <v>0</v>
      </c>
      <c r="D52" s="201">
        <v>22.4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36.36</v>
      </c>
      <c r="K52" s="201">
        <v>238.96</v>
      </c>
      <c r="L52" s="201">
        <v>8.44</v>
      </c>
      <c r="M52" s="201">
        <v>2.35</v>
      </c>
      <c r="N52" s="201">
        <v>1.94</v>
      </c>
      <c r="O52" s="201">
        <v>2.71</v>
      </c>
      <c r="P52" s="201">
        <v>0.94</v>
      </c>
      <c r="Q52" s="201">
        <v>4.5</v>
      </c>
      <c r="R52" s="201">
        <v>8.82</v>
      </c>
      <c r="S52" s="201">
        <v>5.35</v>
      </c>
      <c r="T52" s="201">
        <v>0.65</v>
      </c>
      <c r="U52" s="201">
        <v>1.83</v>
      </c>
      <c r="V52" s="201">
        <v>2.91</v>
      </c>
      <c r="W52" s="201">
        <v>6.41</v>
      </c>
      <c r="X52" s="201">
        <v>30.4</v>
      </c>
      <c r="Y52" s="201">
        <v>0</v>
      </c>
      <c r="Z52" s="201">
        <v>64.77</v>
      </c>
      <c r="AA52" s="201">
        <v>14.33</v>
      </c>
      <c r="AB52" s="201">
        <v>0</v>
      </c>
      <c r="AC52" s="201">
        <v>18.62</v>
      </c>
      <c r="AD52" s="201">
        <v>0</v>
      </c>
      <c r="AE52" s="201">
        <v>0</v>
      </c>
      <c r="AF52" s="201">
        <v>0</v>
      </c>
      <c r="AG52" s="201">
        <v>39.49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90.54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</v>
      </c>
      <c r="AW52" s="201">
        <v>0.17</v>
      </c>
      <c r="AX52" s="201">
        <v>0</v>
      </c>
      <c r="AY52" s="201">
        <v>1.1299999999999999</v>
      </c>
    </row>
    <row r="53" spans="1:51">
      <c r="A53" t="s">
        <v>95</v>
      </c>
      <c r="B53" s="201">
        <v>0</v>
      </c>
      <c r="C53" s="201">
        <v>0</v>
      </c>
      <c r="D53" s="201">
        <v>22.4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36.36</v>
      </c>
      <c r="K53" s="201">
        <v>238.96</v>
      </c>
      <c r="L53" s="201">
        <v>8.44</v>
      </c>
      <c r="M53" s="201">
        <v>2.35</v>
      </c>
      <c r="N53" s="201">
        <v>1.94</v>
      </c>
      <c r="O53" s="201">
        <v>2.71</v>
      </c>
      <c r="P53" s="201">
        <v>0.94</v>
      </c>
      <c r="Q53" s="201">
        <v>4.5</v>
      </c>
      <c r="R53" s="201">
        <v>8.82</v>
      </c>
      <c r="S53" s="201">
        <v>5.35</v>
      </c>
      <c r="T53" s="201">
        <v>0.65</v>
      </c>
      <c r="U53" s="201">
        <v>1.83</v>
      </c>
      <c r="V53" s="201">
        <v>2.91</v>
      </c>
      <c r="W53" s="201">
        <v>6.41</v>
      </c>
      <c r="X53" s="201">
        <v>30.4</v>
      </c>
      <c r="Y53" s="201">
        <v>0</v>
      </c>
      <c r="Z53" s="201">
        <v>64.77</v>
      </c>
      <c r="AA53" s="201">
        <v>14.33</v>
      </c>
      <c r="AB53" s="201">
        <v>0</v>
      </c>
      <c r="AC53" s="201">
        <v>18.62</v>
      </c>
      <c r="AD53" s="201">
        <v>0</v>
      </c>
      <c r="AE53" s="201">
        <v>0</v>
      </c>
      <c r="AF53" s="201">
        <v>0</v>
      </c>
      <c r="AG53" s="201">
        <v>40.32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90.54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</v>
      </c>
      <c r="AW53" s="201">
        <v>0.17</v>
      </c>
      <c r="AX53" s="201">
        <v>0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22.4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36.97</v>
      </c>
      <c r="K54" s="201">
        <v>238.96</v>
      </c>
      <c r="L54" s="201">
        <v>8.44</v>
      </c>
      <c r="M54" s="201">
        <v>2.35</v>
      </c>
      <c r="N54" s="201">
        <v>1.94</v>
      </c>
      <c r="O54" s="201">
        <v>2.71</v>
      </c>
      <c r="P54" s="201">
        <v>0.94</v>
      </c>
      <c r="Q54" s="201">
        <v>4.5</v>
      </c>
      <c r="R54" s="201">
        <v>8.82</v>
      </c>
      <c r="S54" s="201">
        <v>5.35</v>
      </c>
      <c r="T54" s="201">
        <v>0.65</v>
      </c>
      <c r="U54" s="201">
        <v>1.83</v>
      </c>
      <c r="V54" s="201">
        <v>2.91</v>
      </c>
      <c r="W54" s="201">
        <v>6.41</v>
      </c>
      <c r="X54" s="201">
        <v>30.4</v>
      </c>
      <c r="Y54" s="201">
        <v>0</v>
      </c>
      <c r="Z54" s="201">
        <v>64.77</v>
      </c>
      <c r="AA54" s="201">
        <v>14.33</v>
      </c>
      <c r="AB54" s="201">
        <v>0</v>
      </c>
      <c r="AC54" s="201">
        <v>18.62</v>
      </c>
      <c r="AD54" s="201">
        <v>0</v>
      </c>
      <c r="AE54" s="201">
        <v>0</v>
      </c>
      <c r="AF54" s="201">
        <v>0</v>
      </c>
      <c r="AG54" s="201">
        <v>40.32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90.54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</v>
      </c>
      <c r="AW54" s="201">
        <v>0.17</v>
      </c>
      <c r="AX54" s="201">
        <v>0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22.4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36.97</v>
      </c>
      <c r="K55" s="201">
        <v>238.96</v>
      </c>
      <c r="L55" s="201">
        <v>8.44</v>
      </c>
      <c r="M55" s="201">
        <v>2.35</v>
      </c>
      <c r="N55" s="201">
        <v>1.94</v>
      </c>
      <c r="O55" s="201">
        <v>2.71</v>
      </c>
      <c r="P55" s="201">
        <v>0.94</v>
      </c>
      <c r="Q55" s="201">
        <v>4.4800000000000004</v>
      </c>
      <c r="R55" s="201">
        <v>8.82</v>
      </c>
      <c r="S55" s="201">
        <v>5.35</v>
      </c>
      <c r="T55" s="201">
        <v>0.65</v>
      </c>
      <c r="U55" s="201">
        <v>1.83</v>
      </c>
      <c r="V55" s="201">
        <v>2.91</v>
      </c>
      <c r="W55" s="201">
        <v>6.41</v>
      </c>
      <c r="X55" s="201">
        <v>30.4</v>
      </c>
      <c r="Y55" s="201">
        <v>0</v>
      </c>
      <c r="Z55" s="201">
        <v>64.77</v>
      </c>
      <c r="AA55" s="201">
        <v>14.33</v>
      </c>
      <c r="AB55" s="201">
        <v>0</v>
      </c>
      <c r="AC55" s="201">
        <v>19.21</v>
      </c>
      <c r="AD55" s="201">
        <v>0</v>
      </c>
      <c r="AE55" s="201">
        <v>0</v>
      </c>
      <c r="AF55" s="201">
        <v>0</v>
      </c>
      <c r="AG55" s="201">
        <v>40.32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90.54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</v>
      </c>
      <c r="AW55" s="201">
        <v>0.17</v>
      </c>
      <c r="AX55" s="201">
        <v>0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22.4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36.97</v>
      </c>
      <c r="K56" s="201">
        <v>238.96</v>
      </c>
      <c r="L56" s="201">
        <v>8.44</v>
      </c>
      <c r="M56" s="201">
        <v>2.35</v>
      </c>
      <c r="N56" s="201">
        <v>1.94</v>
      </c>
      <c r="O56" s="201">
        <v>2.71</v>
      </c>
      <c r="P56" s="201">
        <v>0.94</v>
      </c>
      <c r="Q56" s="201">
        <v>4.4800000000000004</v>
      </c>
      <c r="R56" s="201">
        <v>8.82</v>
      </c>
      <c r="S56" s="201">
        <v>5.35</v>
      </c>
      <c r="T56" s="201">
        <v>0.65</v>
      </c>
      <c r="U56" s="201">
        <v>1.83</v>
      </c>
      <c r="V56" s="201">
        <v>2.91</v>
      </c>
      <c r="W56" s="201">
        <v>6.41</v>
      </c>
      <c r="X56" s="201">
        <v>30.4</v>
      </c>
      <c r="Y56" s="201">
        <v>0</v>
      </c>
      <c r="Z56" s="201">
        <v>64.77</v>
      </c>
      <c r="AA56" s="201">
        <v>14.33</v>
      </c>
      <c r="AB56" s="201">
        <v>0</v>
      </c>
      <c r="AC56" s="201">
        <v>19.21</v>
      </c>
      <c r="AD56" s="201">
        <v>0</v>
      </c>
      <c r="AE56" s="201">
        <v>0</v>
      </c>
      <c r="AF56" s="201">
        <v>0</v>
      </c>
      <c r="AG56" s="201">
        <v>40.32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90.54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</v>
      </c>
      <c r="AW56" s="201">
        <v>0.17</v>
      </c>
      <c r="AX56" s="201">
        <v>0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22.4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36.97</v>
      </c>
      <c r="K57" s="201">
        <v>238.96</v>
      </c>
      <c r="L57" s="201">
        <v>8.44</v>
      </c>
      <c r="M57" s="201">
        <v>2.35</v>
      </c>
      <c r="N57" s="201">
        <v>1.94</v>
      </c>
      <c r="O57" s="201">
        <v>2.71</v>
      </c>
      <c r="P57" s="201">
        <v>0.94</v>
      </c>
      <c r="Q57" s="201">
        <v>4.4800000000000004</v>
      </c>
      <c r="R57" s="201">
        <v>8.82</v>
      </c>
      <c r="S57" s="201">
        <v>5.35</v>
      </c>
      <c r="T57" s="201">
        <v>0.65</v>
      </c>
      <c r="U57" s="201">
        <v>1.83</v>
      </c>
      <c r="V57" s="201">
        <v>2.91</v>
      </c>
      <c r="W57" s="201">
        <v>6.41</v>
      </c>
      <c r="X57" s="201">
        <v>30.4</v>
      </c>
      <c r="Y57" s="201">
        <v>0</v>
      </c>
      <c r="Z57" s="201">
        <v>64.77</v>
      </c>
      <c r="AA57" s="201">
        <v>14.33</v>
      </c>
      <c r="AB57" s="201">
        <v>0</v>
      </c>
      <c r="AC57" s="201">
        <v>19.21</v>
      </c>
      <c r="AD57" s="201">
        <v>0</v>
      </c>
      <c r="AE57" s="201">
        <v>0</v>
      </c>
      <c r="AF57" s="201">
        <v>0</v>
      </c>
      <c r="AG57" s="201">
        <v>41.29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90.54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</v>
      </c>
      <c r="AW57" s="201">
        <v>0.17</v>
      </c>
      <c r="AX57" s="201">
        <v>0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22.4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36.97</v>
      </c>
      <c r="K58" s="201">
        <v>238.96</v>
      </c>
      <c r="L58" s="201">
        <v>8.44</v>
      </c>
      <c r="M58" s="201">
        <v>2.35</v>
      </c>
      <c r="N58" s="201">
        <v>1.94</v>
      </c>
      <c r="O58" s="201">
        <v>2.71</v>
      </c>
      <c r="P58" s="201">
        <v>0.94</v>
      </c>
      <c r="Q58" s="201">
        <v>4.4800000000000004</v>
      </c>
      <c r="R58" s="201">
        <v>8.82</v>
      </c>
      <c r="S58" s="201">
        <v>5.35</v>
      </c>
      <c r="T58" s="201">
        <v>0.65</v>
      </c>
      <c r="U58" s="201">
        <v>1.83</v>
      </c>
      <c r="V58" s="201">
        <v>2.91</v>
      </c>
      <c r="W58" s="201">
        <v>6.41</v>
      </c>
      <c r="X58" s="201">
        <v>30.4</v>
      </c>
      <c r="Y58" s="201">
        <v>0</v>
      </c>
      <c r="Z58" s="201">
        <v>64.77</v>
      </c>
      <c r="AA58" s="201">
        <v>14.33</v>
      </c>
      <c r="AB58" s="201">
        <v>0</v>
      </c>
      <c r="AC58" s="201">
        <v>19.21</v>
      </c>
      <c r="AD58" s="201">
        <v>0</v>
      </c>
      <c r="AE58" s="201">
        <v>0</v>
      </c>
      <c r="AF58" s="201">
        <v>0</v>
      </c>
      <c r="AG58" s="201">
        <v>41.29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90.54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</v>
      </c>
      <c r="AW58" s="201">
        <v>0.17</v>
      </c>
      <c r="AX58" s="201">
        <v>0</v>
      </c>
      <c r="AY58" s="201">
        <v>1.1299999999999999</v>
      </c>
    </row>
    <row r="59" spans="1:51">
      <c r="A59" t="s">
        <v>101</v>
      </c>
      <c r="B59" s="201">
        <v>0</v>
      </c>
      <c r="C59" s="201">
        <v>0</v>
      </c>
      <c r="D59" s="201">
        <v>22.4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36.97</v>
      </c>
      <c r="K59" s="201">
        <v>238.96</v>
      </c>
      <c r="L59" s="201">
        <v>8.44</v>
      </c>
      <c r="M59" s="201">
        <v>2.35</v>
      </c>
      <c r="N59" s="201">
        <v>1.94</v>
      </c>
      <c r="O59" s="201">
        <v>2.72</v>
      </c>
      <c r="P59" s="201">
        <v>0.94</v>
      </c>
      <c r="Q59" s="201">
        <v>4.4800000000000004</v>
      </c>
      <c r="R59" s="201">
        <v>8.82</v>
      </c>
      <c r="S59" s="201">
        <v>5.35</v>
      </c>
      <c r="T59" s="201">
        <v>0.65</v>
      </c>
      <c r="U59" s="201">
        <v>1.83</v>
      </c>
      <c r="V59" s="201">
        <v>2.91</v>
      </c>
      <c r="W59" s="201">
        <v>6.41</v>
      </c>
      <c r="X59" s="201">
        <v>30.4</v>
      </c>
      <c r="Y59" s="201">
        <v>0</v>
      </c>
      <c r="Z59" s="201">
        <v>64.77</v>
      </c>
      <c r="AA59" s="201">
        <v>14.33</v>
      </c>
      <c r="AB59" s="201">
        <v>0</v>
      </c>
      <c r="AC59" s="201">
        <v>19.21</v>
      </c>
      <c r="AD59" s="201">
        <v>0</v>
      </c>
      <c r="AE59" s="201">
        <v>0</v>
      </c>
      <c r="AF59" s="201">
        <v>0</v>
      </c>
      <c r="AG59" s="201">
        <v>40.81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90.54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4.08</v>
      </c>
      <c r="AV59" s="201">
        <v>0</v>
      </c>
      <c r="AW59" s="201">
        <v>0.17</v>
      </c>
      <c r="AX59" s="201">
        <v>0</v>
      </c>
      <c r="AY59" s="201">
        <v>1.1299999999999999</v>
      </c>
    </row>
    <row r="60" spans="1:51">
      <c r="A60" t="s">
        <v>102</v>
      </c>
      <c r="B60" s="201">
        <v>0</v>
      </c>
      <c r="C60" s="201">
        <v>0</v>
      </c>
      <c r="D60" s="201">
        <v>22.4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36.97</v>
      </c>
      <c r="K60" s="201">
        <v>238.96</v>
      </c>
      <c r="L60" s="201">
        <v>8.44</v>
      </c>
      <c r="M60" s="201">
        <v>2.35</v>
      </c>
      <c r="N60" s="201">
        <v>1.94</v>
      </c>
      <c r="O60" s="201">
        <v>2.72</v>
      </c>
      <c r="P60" s="201">
        <v>0.94</v>
      </c>
      <c r="Q60" s="201">
        <v>4.47</v>
      </c>
      <c r="R60" s="201">
        <v>8.82</v>
      </c>
      <c r="S60" s="201">
        <v>5.29</v>
      </c>
      <c r="T60" s="201">
        <v>0.65</v>
      </c>
      <c r="U60" s="201">
        <v>1.83</v>
      </c>
      <c r="V60" s="201">
        <v>2.91</v>
      </c>
      <c r="W60" s="201">
        <v>6.41</v>
      </c>
      <c r="X60" s="201">
        <v>30.4</v>
      </c>
      <c r="Y60" s="201">
        <v>0</v>
      </c>
      <c r="Z60" s="201">
        <v>64.77</v>
      </c>
      <c r="AA60" s="201">
        <v>14.33</v>
      </c>
      <c r="AB60" s="201">
        <v>0</v>
      </c>
      <c r="AC60" s="201">
        <v>19.21</v>
      </c>
      <c r="AD60" s="201">
        <v>0</v>
      </c>
      <c r="AE60" s="201">
        <v>0</v>
      </c>
      <c r="AF60" s="201">
        <v>0</v>
      </c>
      <c r="AG60" s="201">
        <v>40.81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90.54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4.08</v>
      </c>
      <c r="AV60" s="201">
        <v>0</v>
      </c>
      <c r="AW60" s="201">
        <v>0.17</v>
      </c>
      <c r="AX60" s="201">
        <v>0</v>
      </c>
      <c r="AY60" s="201">
        <v>1.1299999999999999</v>
      </c>
    </row>
    <row r="61" spans="1:51">
      <c r="A61" t="s">
        <v>103</v>
      </c>
      <c r="B61" s="201">
        <v>0</v>
      </c>
      <c r="C61" s="201">
        <v>0</v>
      </c>
      <c r="D61" s="201">
        <v>22.4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36.97</v>
      </c>
      <c r="K61" s="201">
        <v>238.96</v>
      </c>
      <c r="L61" s="201">
        <v>8.09</v>
      </c>
      <c r="M61" s="201">
        <v>2.35</v>
      </c>
      <c r="N61" s="201">
        <v>1.94</v>
      </c>
      <c r="O61" s="201">
        <v>2.72</v>
      </c>
      <c r="P61" s="201">
        <v>0.94</v>
      </c>
      <c r="Q61" s="201">
        <v>4.47</v>
      </c>
      <c r="R61" s="201">
        <v>8.82</v>
      </c>
      <c r="S61" s="201">
        <v>5.29</v>
      </c>
      <c r="T61" s="201">
        <v>0.65</v>
      </c>
      <c r="U61" s="201">
        <v>1.83</v>
      </c>
      <c r="V61" s="201">
        <v>2.91</v>
      </c>
      <c r="W61" s="201">
        <v>6.41</v>
      </c>
      <c r="X61" s="201">
        <v>30.4</v>
      </c>
      <c r="Y61" s="201">
        <v>0</v>
      </c>
      <c r="Z61" s="201">
        <v>64.77</v>
      </c>
      <c r="AA61" s="201">
        <v>14.33</v>
      </c>
      <c r="AB61" s="201">
        <v>0</v>
      </c>
      <c r="AC61" s="201">
        <v>19.21</v>
      </c>
      <c r="AD61" s="201">
        <v>0</v>
      </c>
      <c r="AE61" s="201">
        <v>0</v>
      </c>
      <c r="AF61" s="201">
        <v>0</v>
      </c>
      <c r="AG61" s="201">
        <v>40.81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90.54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4.08</v>
      </c>
      <c r="AV61" s="201">
        <v>0</v>
      </c>
      <c r="AW61" s="201">
        <v>0.17</v>
      </c>
      <c r="AX61" s="201">
        <v>0</v>
      </c>
      <c r="AY61" s="201">
        <v>1.1299999999999999</v>
      </c>
    </row>
    <row r="62" spans="1:51">
      <c r="A62" t="s">
        <v>104</v>
      </c>
      <c r="B62" s="201">
        <v>0</v>
      </c>
      <c r="C62" s="201">
        <v>0</v>
      </c>
      <c r="D62" s="201">
        <v>22.4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36.97</v>
      </c>
      <c r="K62" s="201">
        <v>238.96</v>
      </c>
      <c r="L62" s="201">
        <v>8.09</v>
      </c>
      <c r="M62" s="201">
        <v>2.35</v>
      </c>
      <c r="N62" s="201">
        <v>1.94</v>
      </c>
      <c r="O62" s="201">
        <v>2.72</v>
      </c>
      <c r="P62" s="201">
        <v>0.94</v>
      </c>
      <c r="Q62" s="201">
        <v>4.66</v>
      </c>
      <c r="R62" s="201">
        <v>9.2100000000000009</v>
      </c>
      <c r="S62" s="201">
        <v>5.44</v>
      </c>
      <c r="T62" s="201">
        <v>0</v>
      </c>
      <c r="U62" s="201">
        <v>1.83</v>
      </c>
      <c r="V62" s="201">
        <v>0.23</v>
      </c>
      <c r="W62" s="201">
        <v>0.5</v>
      </c>
      <c r="X62" s="201">
        <v>2.2999999999999998</v>
      </c>
      <c r="Y62" s="201">
        <v>0</v>
      </c>
      <c r="Z62" s="201">
        <v>4.34</v>
      </c>
      <c r="AA62" s="201">
        <v>20.18</v>
      </c>
      <c r="AB62" s="201">
        <v>0</v>
      </c>
      <c r="AC62" s="201">
        <v>19.21</v>
      </c>
      <c r="AD62" s="201">
        <v>0</v>
      </c>
      <c r="AE62" s="201">
        <v>0</v>
      </c>
      <c r="AF62" s="201">
        <v>0</v>
      </c>
      <c r="AG62" s="201">
        <v>40.81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90.54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1.19</v>
      </c>
      <c r="AV62" s="201">
        <v>0</v>
      </c>
      <c r="AW62" s="201">
        <v>0.17</v>
      </c>
      <c r="AX62" s="201">
        <v>0</v>
      </c>
      <c r="AY62" s="201">
        <v>0.13</v>
      </c>
    </row>
    <row r="63" spans="1:51">
      <c r="A63" t="s">
        <v>105</v>
      </c>
      <c r="B63" s="201">
        <v>0</v>
      </c>
      <c r="C63" s="201">
        <v>0</v>
      </c>
      <c r="D63" s="201">
        <v>22.4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36.97</v>
      </c>
      <c r="K63" s="201">
        <v>238.96</v>
      </c>
      <c r="L63" s="201">
        <v>8.09</v>
      </c>
      <c r="M63" s="201">
        <v>2.35</v>
      </c>
      <c r="N63" s="201">
        <v>1.94</v>
      </c>
      <c r="O63" s="201">
        <v>2.71</v>
      </c>
      <c r="P63" s="201">
        <v>0.94</v>
      </c>
      <c r="Q63" s="201">
        <v>0.35</v>
      </c>
      <c r="R63" s="201">
        <v>0.7</v>
      </c>
      <c r="S63" s="201">
        <v>0.43</v>
      </c>
      <c r="T63" s="201">
        <v>0</v>
      </c>
      <c r="U63" s="201">
        <v>1.83</v>
      </c>
      <c r="V63" s="201">
        <v>0.23</v>
      </c>
      <c r="W63" s="201">
        <v>0.5</v>
      </c>
      <c r="X63" s="201">
        <v>2.2999999999999998</v>
      </c>
      <c r="Y63" s="201">
        <v>0</v>
      </c>
      <c r="Z63" s="201">
        <v>4.34</v>
      </c>
      <c r="AA63" s="201">
        <v>1.4</v>
      </c>
      <c r="AB63" s="201">
        <v>0</v>
      </c>
      <c r="AC63" s="201">
        <v>19.21</v>
      </c>
      <c r="AD63" s="201">
        <v>0</v>
      </c>
      <c r="AE63" s="201">
        <v>0</v>
      </c>
      <c r="AF63" s="201">
        <v>0</v>
      </c>
      <c r="AG63" s="201">
        <v>40.81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90.54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1.19</v>
      </c>
      <c r="AV63" s="201">
        <v>0</v>
      </c>
      <c r="AW63" s="201">
        <v>0.17</v>
      </c>
      <c r="AX63" s="201">
        <v>0</v>
      </c>
      <c r="AY63" s="201">
        <v>0.13</v>
      </c>
    </row>
    <row r="64" spans="1:51">
      <c r="A64" t="s">
        <v>106</v>
      </c>
      <c r="B64" s="201">
        <v>0</v>
      </c>
      <c r="C64" s="201">
        <v>0</v>
      </c>
      <c r="D64" s="201">
        <v>22.4</v>
      </c>
      <c r="E64" s="201">
        <v>0</v>
      </c>
      <c r="F64" s="201">
        <v>0</v>
      </c>
      <c r="G64" s="201">
        <v>36.409999999999997</v>
      </c>
      <c r="H64" s="201">
        <v>0</v>
      </c>
      <c r="I64" s="201">
        <v>0</v>
      </c>
      <c r="J64" s="201">
        <v>36.97</v>
      </c>
      <c r="K64" s="201">
        <v>238.96</v>
      </c>
      <c r="L64" s="201">
        <v>8.09</v>
      </c>
      <c r="M64" s="201">
        <v>2.35</v>
      </c>
      <c r="N64" s="201">
        <v>1.94</v>
      </c>
      <c r="O64" s="201">
        <v>2.71</v>
      </c>
      <c r="P64" s="201">
        <v>0.94</v>
      </c>
      <c r="Q64" s="201">
        <v>0.35</v>
      </c>
      <c r="R64" s="201">
        <v>0.7</v>
      </c>
      <c r="S64" s="201">
        <v>0.43</v>
      </c>
      <c r="T64" s="201">
        <v>0</v>
      </c>
      <c r="U64" s="201">
        <v>1.83</v>
      </c>
      <c r="V64" s="201">
        <v>0.23</v>
      </c>
      <c r="W64" s="201">
        <v>0.5</v>
      </c>
      <c r="X64" s="201">
        <v>2.2999999999999998</v>
      </c>
      <c r="Y64" s="201">
        <v>0</v>
      </c>
      <c r="Z64" s="201">
        <v>4.34</v>
      </c>
      <c r="AA64" s="201">
        <v>1.4</v>
      </c>
      <c r="AB64" s="201">
        <v>0</v>
      </c>
      <c r="AC64" s="201">
        <v>19.21</v>
      </c>
      <c r="AD64" s="201">
        <v>0</v>
      </c>
      <c r="AE64" s="201">
        <v>0</v>
      </c>
      <c r="AF64" s="201">
        <v>0</v>
      </c>
      <c r="AG64" s="201">
        <v>40.81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90.54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1.19</v>
      </c>
      <c r="AV64" s="201">
        <v>0</v>
      </c>
      <c r="AW64" s="201">
        <v>0.17</v>
      </c>
      <c r="AX64" s="201">
        <v>0</v>
      </c>
      <c r="AY64" s="201">
        <v>0.13</v>
      </c>
    </row>
    <row r="65" spans="1:51">
      <c r="A65" t="s">
        <v>107</v>
      </c>
      <c r="B65" s="201">
        <v>0</v>
      </c>
      <c r="C65" s="201">
        <v>0</v>
      </c>
      <c r="D65" s="201">
        <v>22.4</v>
      </c>
      <c r="E65" s="201">
        <v>0</v>
      </c>
      <c r="F65" s="201">
        <v>0</v>
      </c>
      <c r="G65" s="201">
        <v>36.409999999999997</v>
      </c>
      <c r="H65" s="201">
        <v>0</v>
      </c>
      <c r="I65" s="201">
        <v>0</v>
      </c>
      <c r="J65" s="201">
        <v>36.97</v>
      </c>
      <c r="K65" s="201">
        <v>238.96</v>
      </c>
      <c r="L65" s="201">
        <v>8.09</v>
      </c>
      <c r="M65" s="201">
        <v>2.35</v>
      </c>
      <c r="N65" s="201">
        <v>1.94</v>
      </c>
      <c r="O65" s="201">
        <v>2.71</v>
      </c>
      <c r="P65" s="201">
        <v>0.94</v>
      </c>
      <c r="Q65" s="201">
        <v>0.35</v>
      </c>
      <c r="R65" s="201">
        <v>0.7</v>
      </c>
      <c r="S65" s="201">
        <v>0.43</v>
      </c>
      <c r="T65" s="201">
        <v>0</v>
      </c>
      <c r="U65" s="201">
        <v>1.83</v>
      </c>
      <c r="V65" s="201">
        <v>0.22</v>
      </c>
      <c r="W65" s="201">
        <v>0.5</v>
      </c>
      <c r="X65" s="201">
        <v>2.31</v>
      </c>
      <c r="Y65" s="201">
        <v>0</v>
      </c>
      <c r="Z65" s="201">
        <v>4.34</v>
      </c>
      <c r="AA65" s="201">
        <v>1.4</v>
      </c>
      <c r="AB65" s="201">
        <v>0</v>
      </c>
      <c r="AC65" s="201">
        <v>23.61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90.54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1.19</v>
      </c>
      <c r="AV65" s="201">
        <v>0</v>
      </c>
      <c r="AW65" s="201">
        <v>0.17</v>
      </c>
      <c r="AX65" s="201">
        <v>0</v>
      </c>
      <c r="AY65" s="201">
        <v>0.13</v>
      </c>
    </row>
    <row r="66" spans="1:51">
      <c r="A66" t="s">
        <v>108</v>
      </c>
      <c r="B66" s="201">
        <v>0</v>
      </c>
      <c r="C66" s="201">
        <v>0</v>
      </c>
      <c r="D66" s="201">
        <v>22.4</v>
      </c>
      <c r="E66" s="201">
        <v>0</v>
      </c>
      <c r="F66" s="201">
        <v>0</v>
      </c>
      <c r="G66" s="201">
        <v>36.409999999999997</v>
      </c>
      <c r="H66" s="201">
        <v>0</v>
      </c>
      <c r="I66" s="201">
        <v>0</v>
      </c>
      <c r="J66" s="201">
        <v>36.97</v>
      </c>
      <c r="K66" s="201">
        <v>238.96</v>
      </c>
      <c r="L66" s="201">
        <v>8.09</v>
      </c>
      <c r="M66" s="201">
        <v>2.35</v>
      </c>
      <c r="N66" s="201">
        <v>1.94</v>
      </c>
      <c r="O66" s="201">
        <v>2.71</v>
      </c>
      <c r="P66" s="201">
        <v>0.94</v>
      </c>
      <c r="Q66" s="201">
        <v>0.35</v>
      </c>
      <c r="R66" s="201">
        <v>0.7</v>
      </c>
      <c r="S66" s="201">
        <v>0.43</v>
      </c>
      <c r="T66" s="201">
        <v>0</v>
      </c>
      <c r="U66" s="201">
        <v>1.83</v>
      </c>
      <c r="V66" s="201">
        <v>0.22</v>
      </c>
      <c r="W66" s="201">
        <v>0.5</v>
      </c>
      <c r="X66" s="201">
        <v>2.31</v>
      </c>
      <c r="Y66" s="201">
        <v>0</v>
      </c>
      <c r="Z66" s="201">
        <v>4.34</v>
      </c>
      <c r="AA66" s="201">
        <v>1.4</v>
      </c>
      <c r="AB66" s="201">
        <v>0</v>
      </c>
      <c r="AC66" s="201">
        <v>23.61</v>
      </c>
      <c r="AD66" s="201">
        <v>0</v>
      </c>
      <c r="AE66" s="201">
        <v>0</v>
      </c>
      <c r="AF66" s="201">
        <v>0</v>
      </c>
      <c r="AG66" s="201">
        <v>42.04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90.54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1.19</v>
      </c>
      <c r="AV66" s="201">
        <v>0</v>
      </c>
      <c r="AW66" s="201">
        <v>0.17</v>
      </c>
      <c r="AX66" s="201">
        <v>0</v>
      </c>
      <c r="AY66" s="201">
        <v>0.13</v>
      </c>
    </row>
    <row r="67" spans="1:51">
      <c r="A67" t="s">
        <v>109</v>
      </c>
      <c r="B67" s="201">
        <v>0</v>
      </c>
      <c r="C67" s="201">
        <v>0</v>
      </c>
      <c r="D67" s="201">
        <v>22.11</v>
      </c>
      <c r="E67" s="201">
        <v>0</v>
      </c>
      <c r="F67" s="201">
        <v>0</v>
      </c>
      <c r="G67" s="201">
        <v>36.11</v>
      </c>
      <c r="H67" s="201">
        <v>0</v>
      </c>
      <c r="I67" s="201">
        <v>0</v>
      </c>
      <c r="J67" s="201">
        <v>36.97</v>
      </c>
      <c r="K67" s="201">
        <v>238.96</v>
      </c>
      <c r="L67" s="201">
        <v>8.09</v>
      </c>
      <c r="M67" s="201">
        <v>2.35</v>
      </c>
      <c r="N67" s="201">
        <v>1.94</v>
      </c>
      <c r="O67" s="201">
        <v>2.71</v>
      </c>
      <c r="P67" s="201">
        <v>0.94</v>
      </c>
      <c r="Q67" s="201">
        <v>0.35</v>
      </c>
      <c r="R67" s="201">
        <v>0.7</v>
      </c>
      <c r="S67" s="201">
        <v>0.43</v>
      </c>
      <c r="T67" s="201">
        <v>0</v>
      </c>
      <c r="U67" s="201">
        <v>1.83</v>
      </c>
      <c r="V67" s="201">
        <v>0.22</v>
      </c>
      <c r="W67" s="201">
        <v>0.5</v>
      </c>
      <c r="X67" s="201">
        <v>2.31</v>
      </c>
      <c r="Y67" s="201">
        <v>0</v>
      </c>
      <c r="Z67" s="201">
        <v>4.34</v>
      </c>
      <c r="AA67" s="201">
        <v>1.07</v>
      </c>
      <c r="AB67" s="201">
        <v>0</v>
      </c>
      <c r="AC67" s="201">
        <v>19.21</v>
      </c>
      <c r="AD67" s="201">
        <v>0</v>
      </c>
      <c r="AE67" s="201">
        <v>0</v>
      </c>
      <c r="AF67" s="201">
        <v>0</v>
      </c>
      <c r="AG67" s="201">
        <v>40.81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90.54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1.19</v>
      </c>
      <c r="AV67" s="201">
        <v>0</v>
      </c>
      <c r="AW67" s="201">
        <v>0.17</v>
      </c>
      <c r="AX67" s="201">
        <v>0</v>
      </c>
      <c r="AY67" s="201">
        <v>0.13</v>
      </c>
    </row>
    <row r="68" spans="1:51">
      <c r="A68" t="s">
        <v>110</v>
      </c>
      <c r="B68" s="201">
        <v>0</v>
      </c>
      <c r="C68" s="201">
        <v>0</v>
      </c>
      <c r="D68" s="201">
        <v>22.11</v>
      </c>
      <c r="E68" s="201">
        <v>0</v>
      </c>
      <c r="F68" s="201">
        <v>0</v>
      </c>
      <c r="G68" s="201">
        <v>36.11</v>
      </c>
      <c r="H68" s="201">
        <v>0</v>
      </c>
      <c r="I68" s="201">
        <v>0</v>
      </c>
      <c r="J68" s="201">
        <v>36.97</v>
      </c>
      <c r="K68" s="201">
        <v>238.96</v>
      </c>
      <c r="L68" s="201">
        <v>8.09</v>
      </c>
      <c r="M68" s="201">
        <v>2.35</v>
      </c>
      <c r="N68" s="201">
        <v>1.94</v>
      </c>
      <c r="O68" s="201">
        <v>2.71</v>
      </c>
      <c r="P68" s="201">
        <v>0.94</v>
      </c>
      <c r="Q68" s="201">
        <v>0.35</v>
      </c>
      <c r="R68" s="201">
        <v>0.7</v>
      </c>
      <c r="S68" s="201">
        <v>0.43</v>
      </c>
      <c r="T68" s="201">
        <v>0</v>
      </c>
      <c r="U68" s="201">
        <v>1.83</v>
      </c>
      <c r="V68" s="201">
        <v>0.22</v>
      </c>
      <c r="W68" s="201">
        <v>0.5</v>
      </c>
      <c r="X68" s="201">
        <v>2.31</v>
      </c>
      <c r="Y68" s="201">
        <v>0</v>
      </c>
      <c r="Z68" s="201">
        <v>4.34</v>
      </c>
      <c r="AA68" s="201">
        <v>1.07</v>
      </c>
      <c r="AB68" s="201">
        <v>0</v>
      </c>
      <c r="AC68" s="201">
        <v>19.21</v>
      </c>
      <c r="AD68" s="201">
        <v>0</v>
      </c>
      <c r="AE68" s="201">
        <v>0</v>
      </c>
      <c r="AF68" s="201">
        <v>0</v>
      </c>
      <c r="AG68" s="201">
        <v>40.81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90.54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1.19</v>
      </c>
      <c r="AV68" s="201">
        <v>0</v>
      </c>
      <c r="AW68" s="201">
        <v>0.17</v>
      </c>
      <c r="AX68" s="201">
        <v>0</v>
      </c>
      <c r="AY68" s="201">
        <v>0.13</v>
      </c>
    </row>
    <row r="69" spans="1:51">
      <c r="A69" t="s">
        <v>111</v>
      </c>
      <c r="B69" s="201">
        <v>0</v>
      </c>
      <c r="C69" s="201">
        <v>0</v>
      </c>
      <c r="D69" s="201">
        <v>22.11</v>
      </c>
      <c r="E69" s="201">
        <v>0</v>
      </c>
      <c r="F69" s="201">
        <v>0</v>
      </c>
      <c r="G69" s="201">
        <v>36.11</v>
      </c>
      <c r="H69" s="201">
        <v>0</v>
      </c>
      <c r="I69" s="201">
        <v>0</v>
      </c>
      <c r="J69" s="201">
        <v>36.97</v>
      </c>
      <c r="K69" s="201">
        <v>238.96</v>
      </c>
      <c r="L69" s="201">
        <v>8.09</v>
      </c>
      <c r="M69" s="201">
        <v>2.35</v>
      </c>
      <c r="N69" s="201">
        <v>1.94</v>
      </c>
      <c r="O69" s="201">
        <v>2.71</v>
      </c>
      <c r="P69" s="201">
        <v>0.94</v>
      </c>
      <c r="Q69" s="201">
        <v>0.35</v>
      </c>
      <c r="R69" s="201">
        <v>0.7</v>
      </c>
      <c r="S69" s="201">
        <v>0.43</v>
      </c>
      <c r="T69" s="201">
        <v>0</v>
      </c>
      <c r="U69" s="201">
        <v>1.83</v>
      </c>
      <c r="V69" s="201">
        <v>0.22</v>
      </c>
      <c r="W69" s="201">
        <v>0.5</v>
      </c>
      <c r="X69" s="201">
        <v>2.31</v>
      </c>
      <c r="Y69" s="201">
        <v>0</v>
      </c>
      <c r="Z69" s="201">
        <v>4.34</v>
      </c>
      <c r="AA69" s="201">
        <v>1.07</v>
      </c>
      <c r="AB69" s="201">
        <v>0</v>
      </c>
      <c r="AC69" s="201">
        <v>19.21</v>
      </c>
      <c r="AD69" s="201">
        <v>0</v>
      </c>
      <c r="AE69" s="201">
        <v>0</v>
      </c>
      <c r="AF69" s="201">
        <v>0</v>
      </c>
      <c r="AG69" s="201">
        <v>40.81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90.54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1.19</v>
      </c>
      <c r="AV69" s="201">
        <v>0</v>
      </c>
      <c r="AW69" s="201">
        <v>0.17</v>
      </c>
      <c r="AX69" s="201">
        <v>0</v>
      </c>
      <c r="AY69" s="201">
        <v>0.13</v>
      </c>
    </row>
    <row r="70" spans="1:51">
      <c r="A70" t="s">
        <v>112</v>
      </c>
      <c r="B70" s="201">
        <v>0</v>
      </c>
      <c r="C70" s="201">
        <v>0</v>
      </c>
      <c r="D70" s="201">
        <v>22.11</v>
      </c>
      <c r="E70" s="201">
        <v>0</v>
      </c>
      <c r="F70" s="201">
        <v>0</v>
      </c>
      <c r="G70" s="201">
        <v>36.11</v>
      </c>
      <c r="H70" s="201">
        <v>0</v>
      </c>
      <c r="I70" s="201">
        <v>0</v>
      </c>
      <c r="J70" s="201">
        <v>36.97</v>
      </c>
      <c r="K70" s="201">
        <v>238.96</v>
      </c>
      <c r="L70" s="201">
        <v>8.09</v>
      </c>
      <c r="M70" s="201">
        <v>2.35</v>
      </c>
      <c r="N70" s="201">
        <v>1.94</v>
      </c>
      <c r="O70" s="201">
        <v>2.71</v>
      </c>
      <c r="P70" s="201">
        <v>0.94</v>
      </c>
      <c r="Q70" s="201">
        <v>0.35</v>
      </c>
      <c r="R70" s="201">
        <v>0.7</v>
      </c>
      <c r="S70" s="201">
        <v>0.43</v>
      </c>
      <c r="T70" s="201">
        <v>0</v>
      </c>
      <c r="U70" s="201">
        <v>1.83</v>
      </c>
      <c r="V70" s="201">
        <v>0.22</v>
      </c>
      <c r="W70" s="201">
        <v>0.5</v>
      </c>
      <c r="X70" s="201">
        <v>2.31</v>
      </c>
      <c r="Y70" s="201">
        <v>0</v>
      </c>
      <c r="Z70" s="201">
        <v>4.34</v>
      </c>
      <c r="AA70" s="201">
        <v>1.07</v>
      </c>
      <c r="AB70" s="201">
        <v>0</v>
      </c>
      <c r="AC70" s="201">
        <v>19.21</v>
      </c>
      <c r="AD70" s="201">
        <v>0</v>
      </c>
      <c r="AE70" s="201">
        <v>0</v>
      </c>
      <c r="AF70" s="201">
        <v>0</v>
      </c>
      <c r="AG70" s="201">
        <v>40.81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90.54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1.19</v>
      </c>
      <c r="AV70" s="201">
        <v>0</v>
      </c>
      <c r="AW70" s="201">
        <v>0.17</v>
      </c>
      <c r="AX70" s="201">
        <v>0</v>
      </c>
      <c r="AY70" s="201">
        <v>0.13</v>
      </c>
    </row>
    <row r="71" spans="1:51">
      <c r="A71" t="s">
        <v>113</v>
      </c>
      <c r="B71" s="201">
        <v>0</v>
      </c>
      <c r="C71" s="201">
        <v>0</v>
      </c>
      <c r="D71" s="201">
        <v>22.11</v>
      </c>
      <c r="E71" s="201">
        <v>0</v>
      </c>
      <c r="F71" s="201">
        <v>0</v>
      </c>
      <c r="G71" s="201">
        <v>36.11</v>
      </c>
      <c r="H71" s="201">
        <v>0</v>
      </c>
      <c r="I71" s="201">
        <v>0</v>
      </c>
      <c r="J71" s="201">
        <v>36.97</v>
      </c>
      <c r="K71" s="201">
        <v>238.96</v>
      </c>
      <c r="L71" s="201">
        <v>8.09</v>
      </c>
      <c r="M71" s="201">
        <v>2.35</v>
      </c>
      <c r="N71" s="201">
        <v>1.94</v>
      </c>
      <c r="O71" s="201">
        <v>2.71</v>
      </c>
      <c r="P71" s="201">
        <v>0.94</v>
      </c>
      <c r="Q71" s="201">
        <v>0.35</v>
      </c>
      <c r="R71" s="201">
        <v>0.7</v>
      </c>
      <c r="S71" s="201">
        <v>0.43</v>
      </c>
      <c r="T71" s="201">
        <v>0</v>
      </c>
      <c r="U71" s="201">
        <v>1.83</v>
      </c>
      <c r="V71" s="201">
        <v>0.22</v>
      </c>
      <c r="W71" s="201">
        <v>0.5</v>
      </c>
      <c r="X71" s="201">
        <v>2.31</v>
      </c>
      <c r="Y71" s="201">
        <v>0</v>
      </c>
      <c r="Z71" s="201">
        <v>4.34</v>
      </c>
      <c r="AA71" s="201">
        <v>1.07</v>
      </c>
      <c r="AB71" s="201">
        <v>0</v>
      </c>
      <c r="AC71" s="201">
        <v>19.21</v>
      </c>
      <c r="AD71" s="201">
        <v>0</v>
      </c>
      <c r="AE71" s="201">
        <v>0</v>
      </c>
      <c r="AF71" s="201">
        <v>0</v>
      </c>
      <c r="AG71" s="201">
        <v>41.78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90.54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1.19</v>
      </c>
      <c r="AV71" s="201">
        <v>0</v>
      </c>
      <c r="AW71" s="201">
        <v>0.17</v>
      </c>
      <c r="AX71" s="201">
        <v>0</v>
      </c>
      <c r="AY71" s="201">
        <v>0.13</v>
      </c>
    </row>
    <row r="72" spans="1:51">
      <c r="A72" t="s">
        <v>114</v>
      </c>
      <c r="B72" s="201">
        <v>0</v>
      </c>
      <c r="C72" s="201">
        <v>0</v>
      </c>
      <c r="D72" s="201">
        <v>22.11</v>
      </c>
      <c r="E72" s="201">
        <v>0</v>
      </c>
      <c r="F72" s="201">
        <v>0</v>
      </c>
      <c r="G72" s="201">
        <v>36.11</v>
      </c>
      <c r="H72" s="201">
        <v>0</v>
      </c>
      <c r="I72" s="201">
        <v>0</v>
      </c>
      <c r="J72" s="201">
        <v>36.97</v>
      </c>
      <c r="K72" s="201">
        <v>238.96</v>
      </c>
      <c r="L72" s="201">
        <v>8.09</v>
      </c>
      <c r="M72" s="201">
        <v>2.35</v>
      </c>
      <c r="N72" s="201">
        <v>1.94</v>
      </c>
      <c r="O72" s="201">
        <v>2.71</v>
      </c>
      <c r="P72" s="201">
        <v>0.94</v>
      </c>
      <c r="Q72" s="201">
        <v>0.35</v>
      </c>
      <c r="R72" s="201">
        <v>0.7</v>
      </c>
      <c r="S72" s="201">
        <v>0.43</v>
      </c>
      <c r="T72" s="201">
        <v>0</v>
      </c>
      <c r="U72" s="201">
        <v>1.83</v>
      </c>
      <c r="V72" s="201">
        <v>0.22</v>
      </c>
      <c r="W72" s="201">
        <v>0.5</v>
      </c>
      <c r="X72" s="201">
        <v>2.31</v>
      </c>
      <c r="Y72" s="201">
        <v>0</v>
      </c>
      <c r="Z72" s="201">
        <v>4.34</v>
      </c>
      <c r="AA72" s="201">
        <v>1.07</v>
      </c>
      <c r="AB72" s="201">
        <v>0</v>
      </c>
      <c r="AC72" s="201">
        <v>19.21</v>
      </c>
      <c r="AD72" s="201">
        <v>0</v>
      </c>
      <c r="AE72" s="201">
        <v>0</v>
      </c>
      <c r="AF72" s="201">
        <v>0</v>
      </c>
      <c r="AG72" s="201">
        <v>41.78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90.54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1.19</v>
      </c>
      <c r="AV72" s="201">
        <v>0</v>
      </c>
      <c r="AW72" s="201">
        <v>0.17</v>
      </c>
      <c r="AX72" s="201">
        <v>0</v>
      </c>
      <c r="AY72" s="201">
        <v>0.13</v>
      </c>
    </row>
    <row r="73" spans="1:51">
      <c r="A73" t="s">
        <v>115</v>
      </c>
      <c r="B73" s="201">
        <v>0</v>
      </c>
      <c r="C73" s="201">
        <v>0</v>
      </c>
      <c r="D73" s="201">
        <v>22.11</v>
      </c>
      <c r="E73" s="201">
        <v>0</v>
      </c>
      <c r="F73" s="201">
        <v>0</v>
      </c>
      <c r="G73" s="201">
        <v>36.11</v>
      </c>
      <c r="H73" s="201">
        <v>0</v>
      </c>
      <c r="I73" s="201">
        <v>0</v>
      </c>
      <c r="J73" s="201">
        <v>36.97</v>
      </c>
      <c r="K73" s="201">
        <v>238.96</v>
      </c>
      <c r="L73" s="201">
        <v>8.09</v>
      </c>
      <c r="M73" s="201">
        <v>2.35</v>
      </c>
      <c r="N73" s="201">
        <v>1.94</v>
      </c>
      <c r="O73" s="201">
        <v>2.71</v>
      </c>
      <c r="P73" s="201">
        <v>0.94</v>
      </c>
      <c r="Q73" s="201">
        <v>0.35</v>
      </c>
      <c r="R73" s="201">
        <v>0.7</v>
      </c>
      <c r="S73" s="201">
        <v>0.43</v>
      </c>
      <c r="T73" s="201">
        <v>0</v>
      </c>
      <c r="U73" s="201">
        <v>1.83</v>
      </c>
      <c r="V73" s="201">
        <v>0.22</v>
      </c>
      <c r="W73" s="201">
        <v>0.5</v>
      </c>
      <c r="X73" s="201">
        <v>2.31</v>
      </c>
      <c r="Y73" s="201">
        <v>0</v>
      </c>
      <c r="Z73" s="201">
        <v>4.34</v>
      </c>
      <c r="AA73" s="201">
        <v>0.87</v>
      </c>
      <c r="AB73" s="201">
        <v>0</v>
      </c>
      <c r="AC73" s="201">
        <v>19.21</v>
      </c>
      <c r="AD73" s="201">
        <v>0</v>
      </c>
      <c r="AE73" s="201">
        <v>0</v>
      </c>
      <c r="AF73" s="201">
        <v>0</v>
      </c>
      <c r="AG73" s="201">
        <v>41.78</v>
      </c>
      <c r="AH73" s="201">
        <v>0</v>
      </c>
      <c r="AI73" s="201">
        <v>0</v>
      </c>
      <c r="AJ73" s="201">
        <v>0</v>
      </c>
      <c r="AK73" s="201">
        <v>-34</v>
      </c>
      <c r="AL73" s="201">
        <v>0</v>
      </c>
      <c r="AM73" s="201">
        <v>90.54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1.19</v>
      </c>
      <c r="AV73" s="201">
        <v>0</v>
      </c>
      <c r="AW73" s="201">
        <v>0.17</v>
      </c>
      <c r="AX73" s="201">
        <v>0</v>
      </c>
      <c r="AY73" s="201">
        <v>0.13</v>
      </c>
    </row>
    <row r="74" spans="1:51">
      <c r="A74" t="s">
        <v>116</v>
      </c>
      <c r="B74" s="201">
        <v>0</v>
      </c>
      <c r="C74" s="201">
        <v>0</v>
      </c>
      <c r="D74" s="201">
        <v>22.11</v>
      </c>
      <c r="E74" s="201">
        <v>0</v>
      </c>
      <c r="F74" s="201">
        <v>0</v>
      </c>
      <c r="G74" s="201">
        <v>36.11</v>
      </c>
      <c r="H74" s="201">
        <v>0</v>
      </c>
      <c r="I74" s="201">
        <v>0</v>
      </c>
      <c r="J74" s="201">
        <v>36.97</v>
      </c>
      <c r="K74" s="201">
        <v>238.96</v>
      </c>
      <c r="L74" s="201">
        <v>8.09</v>
      </c>
      <c r="M74" s="201">
        <v>2.35</v>
      </c>
      <c r="N74" s="201">
        <v>1.94</v>
      </c>
      <c r="O74" s="201">
        <v>2.71</v>
      </c>
      <c r="P74" s="201">
        <v>0.94</v>
      </c>
      <c r="Q74" s="201">
        <v>0.35</v>
      </c>
      <c r="R74" s="201">
        <v>0.7</v>
      </c>
      <c r="S74" s="201">
        <v>0.43</v>
      </c>
      <c r="T74" s="201">
        <v>0</v>
      </c>
      <c r="U74" s="201">
        <v>1.83</v>
      </c>
      <c r="V74" s="201">
        <v>0.22</v>
      </c>
      <c r="W74" s="201">
        <v>0.5</v>
      </c>
      <c r="X74" s="201">
        <v>2.31</v>
      </c>
      <c r="Y74" s="201">
        <v>0</v>
      </c>
      <c r="Z74" s="201">
        <v>4.34</v>
      </c>
      <c r="AA74" s="201">
        <v>0.87</v>
      </c>
      <c r="AB74" s="201">
        <v>0</v>
      </c>
      <c r="AC74" s="201">
        <v>19.21</v>
      </c>
      <c r="AD74" s="201">
        <v>0</v>
      </c>
      <c r="AE74" s="201">
        <v>0</v>
      </c>
      <c r="AF74" s="201">
        <v>0</v>
      </c>
      <c r="AG74" s="201">
        <v>42.04</v>
      </c>
      <c r="AH74" s="201">
        <v>0</v>
      </c>
      <c r="AI74" s="201">
        <v>0</v>
      </c>
      <c r="AJ74" s="201">
        <v>0</v>
      </c>
      <c r="AK74" s="201">
        <v>-34</v>
      </c>
      <c r="AL74" s="201">
        <v>0</v>
      </c>
      <c r="AM74" s="201">
        <v>90.54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1.19</v>
      </c>
      <c r="AV74" s="201">
        <v>0</v>
      </c>
      <c r="AW74" s="201">
        <v>0.17</v>
      </c>
      <c r="AX74" s="201">
        <v>0</v>
      </c>
      <c r="AY74" s="201">
        <v>0.13</v>
      </c>
    </row>
    <row r="75" spans="1:51">
      <c r="A75" t="s">
        <v>117</v>
      </c>
      <c r="B75" s="201">
        <v>0</v>
      </c>
      <c r="C75" s="201">
        <v>0</v>
      </c>
      <c r="D75" s="201">
        <v>22.11</v>
      </c>
      <c r="E75" s="201">
        <v>0</v>
      </c>
      <c r="F75" s="201">
        <v>0</v>
      </c>
      <c r="G75" s="201">
        <v>36.11</v>
      </c>
      <c r="H75" s="201">
        <v>0</v>
      </c>
      <c r="I75" s="201">
        <v>0</v>
      </c>
      <c r="J75" s="201">
        <v>36.97</v>
      </c>
      <c r="K75" s="201">
        <v>240.25</v>
      </c>
      <c r="L75" s="201">
        <v>8.44</v>
      </c>
      <c r="M75" s="201">
        <v>2.35</v>
      </c>
      <c r="N75" s="201">
        <v>1.94</v>
      </c>
      <c r="O75" s="201">
        <v>2.71</v>
      </c>
      <c r="P75" s="201">
        <v>0.94</v>
      </c>
      <c r="Q75" s="201">
        <v>0.72</v>
      </c>
      <c r="R75" s="201">
        <v>1.21</v>
      </c>
      <c r="S75" s="201">
        <v>0.91</v>
      </c>
      <c r="T75" s="201">
        <v>0</v>
      </c>
      <c r="U75" s="201">
        <v>1.83</v>
      </c>
      <c r="V75" s="201">
        <v>0.22</v>
      </c>
      <c r="W75" s="201">
        <v>0.5</v>
      </c>
      <c r="X75" s="201">
        <v>2.31</v>
      </c>
      <c r="Y75" s="201">
        <v>0</v>
      </c>
      <c r="Z75" s="201">
        <v>4.34</v>
      </c>
      <c r="AA75" s="201">
        <v>3.95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42.04</v>
      </c>
      <c r="AH75" s="201">
        <v>0</v>
      </c>
      <c r="AI75" s="201">
        <v>0</v>
      </c>
      <c r="AJ75" s="201">
        <v>0</v>
      </c>
      <c r="AK75" s="201">
        <v>-34</v>
      </c>
      <c r="AL75" s="201">
        <v>0</v>
      </c>
      <c r="AM75" s="201">
        <v>90.54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1.19</v>
      </c>
      <c r="AV75" s="201">
        <v>0</v>
      </c>
      <c r="AW75" s="201">
        <v>0.17</v>
      </c>
      <c r="AX75" s="201">
        <v>0</v>
      </c>
      <c r="AY75" s="201">
        <v>0.13</v>
      </c>
    </row>
    <row r="76" spans="1:51">
      <c r="A76" t="s">
        <v>118</v>
      </c>
      <c r="B76" s="201">
        <v>0</v>
      </c>
      <c r="C76" s="201">
        <v>0</v>
      </c>
      <c r="D76" s="201">
        <v>22.11</v>
      </c>
      <c r="E76" s="201">
        <v>0</v>
      </c>
      <c r="F76" s="201">
        <v>0</v>
      </c>
      <c r="G76" s="201">
        <v>36.11</v>
      </c>
      <c r="H76" s="201">
        <v>0</v>
      </c>
      <c r="I76" s="201">
        <v>0</v>
      </c>
      <c r="J76" s="201">
        <v>36.97</v>
      </c>
      <c r="K76" s="201">
        <v>240.25</v>
      </c>
      <c r="L76" s="201">
        <v>8.44</v>
      </c>
      <c r="M76" s="201">
        <v>2.35</v>
      </c>
      <c r="N76" s="201">
        <v>1.94</v>
      </c>
      <c r="O76" s="201">
        <v>2.71</v>
      </c>
      <c r="P76" s="201">
        <v>0.94</v>
      </c>
      <c r="Q76" s="201">
        <v>0.35</v>
      </c>
      <c r="R76" s="201">
        <v>0.7</v>
      </c>
      <c r="S76" s="201">
        <v>0.43</v>
      </c>
      <c r="T76" s="201">
        <v>0</v>
      </c>
      <c r="U76" s="201">
        <v>1.83</v>
      </c>
      <c r="V76" s="201">
        <v>0.22</v>
      </c>
      <c r="W76" s="201">
        <v>0.5</v>
      </c>
      <c r="X76" s="201">
        <v>2.31</v>
      </c>
      <c r="Y76" s="201">
        <v>0</v>
      </c>
      <c r="Z76" s="201">
        <v>4.34</v>
      </c>
      <c r="AA76" s="201">
        <v>1.4</v>
      </c>
      <c r="AB76" s="201">
        <v>0</v>
      </c>
      <c r="AC76" s="201">
        <v>19.61</v>
      </c>
      <c r="AD76" s="201">
        <v>0</v>
      </c>
      <c r="AE76" s="201">
        <v>0</v>
      </c>
      <c r="AF76" s="201">
        <v>0</v>
      </c>
      <c r="AG76" s="201">
        <v>42.04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90.54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1.19</v>
      </c>
      <c r="AV76" s="201">
        <v>0</v>
      </c>
      <c r="AW76" s="201">
        <v>0.17</v>
      </c>
      <c r="AX76" s="201">
        <v>0</v>
      </c>
      <c r="AY76" s="201">
        <v>0.13</v>
      </c>
    </row>
    <row r="77" spans="1:51">
      <c r="A77" t="s">
        <v>119</v>
      </c>
      <c r="B77" s="201">
        <v>0</v>
      </c>
      <c r="C77" s="201">
        <v>0</v>
      </c>
      <c r="D77" s="201">
        <v>22.11</v>
      </c>
      <c r="E77" s="201">
        <v>0</v>
      </c>
      <c r="F77" s="201">
        <v>0</v>
      </c>
      <c r="G77" s="201">
        <v>36.11</v>
      </c>
      <c r="H77" s="201">
        <v>0</v>
      </c>
      <c r="I77" s="201">
        <v>0</v>
      </c>
      <c r="J77" s="201">
        <v>36.97</v>
      </c>
      <c r="K77" s="201">
        <v>240.25</v>
      </c>
      <c r="L77" s="201">
        <v>8.44</v>
      </c>
      <c r="M77" s="201">
        <v>2.35</v>
      </c>
      <c r="N77" s="201">
        <v>1.94</v>
      </c>
      <c r="O77" s="201">
        <v>2.71</v>
      </c>
      <c r="P77" s="201">
        <v>0.94</v>
      </c>
      <c r="Q77" s="201">
        <v>0.35</v>
      </c>
      <c r="R77" s="201">
        <v>0.69</v>
      </c>
      <c r="S77" s="201">
        <v>0.43</v>
      </c>
      <c r="T77" s="201">
        <v>0</v>
      </c>
      <c r="U77" s="201">
        <v>1.83</v>
      </c>
      <c r="V77" s="201">
        <v>0.22</v>
      </c>
      <c r="W77" s="201">
        <v>0.5</v>
      </c>
      <c r="X77" s="201">
        <v>2.31</v>
      </c>
      <c r="Y77" s="201">
        <v>0</v>
      </c>
      <c r="Z77" s="201">
        <v>4.34</v>
      </c>
      <c r="AA77" s="201">
        <v>1.4</v>
      </c>
      <c r="AB77" s="201">
        <v>0</v>
      </c>
      <c r="AC77" s="201">
        <v>19.61</v>
      </c>
      <c r="AD77" s="201">
        <v>0</v>
      </c>
      <c r="AE77" s="201">
        <v>0</v>
      </c>
      <c r="AF77" s="201">
        <v>0</v>
      </c>
      <c r="AG77" s="201">
        <v>42.04</v>
      </c>
      <c r="AH77" s="201">
        <v>0</v>
      </c>
      <c r="AI77" s="201">
        <v>0</v>
      </c>
      <c r="AJ77" s="201">
        <v>0</v>
      </c>
      <c r="AK77" s="201">
        <v>-34</v>
      </c>
      <c r="AL77" s="201">
        <v>0</v>
      </c>
      <c r="AM77" s="201">
        <v>90.54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1.19</v>
      </c>
      <c r="AV77" s="201">
        <v>0</v>
      </c>
      <c r="AW77" s="201">
        <v>0.17</v>
      </c>
      <c r="AX77" s="201">
        <v>0</v>
      </c>
      <c r="AY77" s="201">
        <v>0.13</v>
      </c>
    </row>
    <row r="78" spans="1:51">
      <c r="A78" t="s">
        <v>120</v>
      </c>
      <c r="B78" s="201">
        <v>0</v>
      </c>
      <c r="C78" s="201">
        <v>0</v>
      </c>
      <c r="D78" s="201">
        <v>22.11</v>
      </c>
      <c r="E78" s="201">
        <v>0</v>
      </c>
      <c r="F78" s="201">
        <v>0</v>
      </c>
      <c r="G78" s="201">
        <v>36.11</v>
      </c>
      <c r="H78" s="201">
        <v>0</v>
      </c>
      <c r="I78" s="201">
        <v>0</v>
      </c>
      <c r="J78" s="201">
        <v>36.97</v>
      </c>
      <c r="K78" s="201">
        <v>193.95</v>
      </c>
      <c r="L78" s="201">
        <v>8.44</v>
      </c>
      <c r="M78" s="201">
        <v>2.35</v>
      </c>
      <c r="N78" s="201">
        <v>1.94</v>
      </c>
      <c r="O78" s="201">
        <v>2.71</v>
      </c>
      <c r="P78" s="201">
        <v>0.94</v>
      </c>
      <c r="Q78" s="201">
        <v>0.35</v>
      </c>
      <c r="R78" s="201">
        <v>0.69</v>
      </c>
      <c r="S78" s="201">
        <v>0.43</v>
      </c>
      <c r="T78" s="201">
        <v>0</v>
      </c>
      <c r="U78" s="201">
        <v>1.83</v>
      </c>
      <c r="V78" s="201">
        <v>0.22</v>
      </c>
      <c r="W78" s="201">
        <v>0.5</v>
      </c>
      <c r="X78" s="201">
        <v>2.31</v>
      </c>
      <c r="Y78" s="201">
        <v>0</v>
      </c>
      <c r="Z78" s="201">
        <v>4.34</v>
      </c>
      <c r="AA78" s="201">
        <v>1.4</v>
      </c>
      <c r="AB78" s="201">
        <v>0</v>
      </c>
      <c r="AC78" s="201">
        <v>19.61</v>
      </c>
      <c r="AD78" s="201">
        <v>0</v>
      </c>
      <c r="AE78" s="201">
        <v>0</v>
      </c>
      <c r="AF78" s="201">
        <v>0</v>
      </c>
      <c r="AG78" s="201">
        <v>42.04</v>
      </c>
      <c r="AH78" s="201">
        <v>0</v>
      </c>
      <c r="AI78" s="201">
        <v>0</v>
      </c>
      <c r="AJ78" s="201">
        <v>0</v>
      </c>
      <c r="AK78" s="201">
        <v>-34</v>
      </c>
      <c r="AL78" s="201">
        <v>0</v>
      </c>
      <c r="AM78" s="201">
        <v>90.54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1.19</v>
      </c>
      <c r="AV78" s="201">
        <v>0</v>
      </c>
      <c r="AW78" s="201">
        <v>0.17</v>
      </c>
      <c r="AX78" s="201">
        <v>0</v>
      </c>
      <c r="AY78" s="201">
        <v>0.13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36.11</v>
      </c>
      <c r="H79" s="201">
        <v>0</v>
      </c>
      <c r="I79" s="201">
        <v>0</v>
      </c>
      <c r="J79" s="201">
        <v>36.97</v>
      </c>
      <c r="K79" s="201">
        <v>145.5</v>
      </c>
      <c r="L79" s="201">
        <v>8.44</v>
      </c>
      <c r="M79" s="201">
        <v>2.35</v>
      </c>
      <c r="N79" s="201">
        <v>1.94</v>
      </c>
      <c r="O79" s="201">
        <v>2.71</v>
      </c>
      <c r="P79" s="201">
        <v>0.94</v>
      </c>
      <c r="Q79" s="201">
        <v>0.35</v>
      </c>
      <c r="R79" s="201">
        <v>0.69</v>
      </c>
      <c r="S79" s="201">
        <v>0.43</v>
      </c>
      <c r="T79" s="201">
        <v>0.05</v>
      </c>
      <c r="U79" s="201">
        <v>1.83</v>
      </c>
      <c r="V79" s="201">
        <v>0.22</v>
      </c>
      <c r="W79" s="201">
        <v>0.5</v>
      </c>
      <c r="X79" s="201">
        <v>2.31</v>
      </c>
      <c r="Y79" s="201">
        <v>0</v>
      </c>
      <c r="Z79" s="201">
        <v>4.34</v>
      </c>
      <c r="AA79" s="201">
        <v>1.4</v>
      </c>
      <c r="AB79" s="201">
        <v>0</v>
      </c>
      <c r="AC79" s="201">
        <v>19.61</v>
      </c>
      <c r="AD79" s="201">
        <v>0</v>
      </c>
      <c r="AE79" s="201">
        <v>0</v>
      </c>
      <c r="AF79" s="201">
        <v>0</v>
      </c>
      <c r="AG79" s="201">
        <v>42.04</v>
      </c>
      <c r="AH79" s="201">
        <v>0</v>
      </c>
      <c r="AI79" s="201">
        <v>0</v>
      </c>
      <c r="AJ79" s="201">
        <v>0</v>
      </c>
      <c r="AK79" s="201">
        <v>-34</v>
      </c>
      <c r="AL79" s="201">
        <v>0</v>
      </c>
      <c r="AM79" s="201">
        <v>90.54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1.19</v>
      </c>
      <c r="AV79" s="201">
        <v>0</v>
      </c>
      <c r="AW79" s="201">
        <v>0.17</v>
      </c>
      <c r="AX79" s="201">
        <v>0</v>
      </c>
      <c r="AY79" s="201">
        <v>0.3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36.11</v>
      </c>
      <c r="H80" s="201">
        <v>0</v>
      </c>
      <c r="I80" s="201">
        <v>0</v>
      </c>
      <c r="J80" s="201">
        <v>36.97</v>
      </c>
      <c r="K80" s="201">
        <v>97.27</v>
      </c>
      <c r="L80" s="201">
        <v>8.44</v>
      </c>
      <c r="M80" s="201">
        <v>2.35</v>
      </c>
      <c r="N80" s="201">
        <v>1.94</v>
      </c>
      <c r="O80" s="201">
        <v>2.71</v>
      </c>
      <c r="P80" s="201">
        <v>0.94</v>
      </c>
      <c r="Q80" s="201">
        <v>0.35</v>
      </c>
      <c r="R80" s="201">
        <v>0.69</v>
      </c>
      <c r="S80" s="201">
        <v>0.43</v>
      </c>
      <c r="T80" s="201">
        <v>0.05</v>
      </c>
      <c r="U80" s="201">
        <v>1.83</v>
      </c>
      <c r="V80" s="201">
        <v>0.22</v>
      </c>
      <c r="W80" s="201">
        <v>0.5</v>
      </c>
      <c r="X80" s="201">
        <v>2.31</v>
      </c>
      <c r="Y80" s="201">
        <v>0</v>
      </c>
      <c r="Z80" s="201">
        <v>4.34</v>
      </c>
      <c r="AA80" s="201">
        <v>1.4</v>
      </c>
      <c r="AB80" s="201">
        <v>0</v>
      </c>
      <c r="AC80" s="201">
        <v>19.61</v>
      </c>
      <c r="AD80" s="201">
        <v>0</v>
      </c>
      <c r="AE80" s="201">
        <v>0</v>
      </c>
      <c r="AF80" s="201">
        <v>0</v>
      </c>
      <c r="AG80" s="201">
        <v>42.04</v>
      </c>
      <c r="AH80" s="201">
        <v>0</v>
      </c>
      <c r="AI80" s="201">
        <v>0</v>
      </c>
      <c r="AJ80" s="201">
        <v>0</v>
      </c>
      <c r="AK80" s="201">
        <v>-34</v>
      </c>
      <c r="AL80" s="201">
        <v>0</v>
      </c>
      <c r="AM80" s="201">
        <v>90.54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1.19</v>
      </c>
      <c r="AV80" s="201">
        <v>0</v>
      </c>
      <c r="AW80" s="201">
        <v>0.17</v>
      </c>
      <c r="AX80" s="201">
        <v>0</v>
      </c>
      <c r="AY80" s="201">
        <v>0.3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36.11</v>
      </c>
      <c r="H81" s="201">
        <v>0</v>
      </c>
      <c r="I81" s="201">
        <v>0</v>
      </c>
      <c r="J81" s="201">
        <v>36.97</v>
      </c>
      <c r="K81" s="201">
        <v>49.04</v>
      </c>
      <c r="L81" s="201">
        <v>8.44</v>
      </c>
      <c r="M81" s="201">
        <v>2.35</v>
      </c>
      <c r="N81" s="201">
        <v>1.94</v>
      </c>
      <c r="O81" s="201">
        <v>2.71</v>
      </c>
      <c r="P81" s="201">
        <v>0.94</v>
      </c>
      <c r="Q81" s="201">
        <v>0.33</v>
      </c>
      <c r="R81" s="201">
        <v>0.69</v>
      </c>
      <c r="S81" s="201">
        <v>0.43</v>
      </c>
      <c r="T81" s="201">
        <v>0.05</v>
      </c>
      <c r="U81" s="201">
        <v>1.83</v>
      </c>
      <c r="V81" s="201">
        <v>0.22</v>
      </c>
      <c r="W81" s="201">
        <v>0.5</v>
      </c>
      <c r="X81" s="201">
        <v>2.31</v>
      </c>
      <c r="Y81" s="201">
        <v>0</v>
      </c>
      <c r="Z81" s="201">
        <v>4.34</v>
      </c>
      <c r="AA81" s="201">
        <v>1.4</v>
      </c>
      <c r="AB81" s="201">
        <v>0</v>
      </c>
      <c r="AC81" s="201">
        <v>19.61</v>
      </c>
      <c r="AD81" s="201">
        <v>0</v>
      </c>
      <c r="AE81" s="201">
        <v>0</v>
      </c>
      <c r="AF81" s="201">
        <v>0</v>
      </c>
      <c r="AG81" s="201">
        <v>42.04</v>
      </c>
      <c r="AH81" s="201">
        <v>0</v>
      </c>
      <c r="AI81" s="201">
        <v>0</v>
      </c>
      <c r="AJ81" s="201">
        <v>0</v>
      </c>
      <c r="AK81" s="201">
        <v>-34</v>
      </c>
      <c r="AL81" s="201">
        <v>0</v>
      </c>
      <c r="AM81" s="201">
        <v>90.54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1.19</v>
      </c>
      <c r="AV81" s="201">
        <v>0</v>
      </c>
      <c r="AW81" s="201">
        <v>0.17</v>
      </c>
      <c r="AX81" s="201">
        <v>0</v>
      </c>
      <c r="AY81" s="201">
        <v>0.3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36.11</v>
      </c>
      <c r="H82" s="201">
        <v>0</v>
      </c>
      <c r="I82" s="201">
        <v>0</v>
      </c>
      <c r="J82" s="201">
        <v>36.97</v>
      </c>
      <c r="K82" s="201">
        <v>18.13</v>
      </c>
      <c r="L82" s="201">
        <v>0.64</v>
      </c>
      <c r="M82" s="201">
        <v>2.35</v>
      </c>
      <c r="N82" s="201">
        <v>1.94</v>
      </c>
      <c r="O82" s="201">
        <v>2.71</v>
      </c>
      <c r="P82" s="201">
        <v>0.94</v>
      </c>
      <c r="Q82" s="201">
        <v>0.33</v>
      </c>
      <c r="R82" s="201">
        <v>0.69</v>
      </c>
      <c r="S82" s="201">
        <v>0.43</v>
      </c>
      <c r="T82" s="201">
        <v>0.05</v>
      </c>
      <c r="U82" s="201">
        <v>1.83</v>
      </c>
      <c r="V82" s="201">
        <v>0.22</v>
      </c>
      <c r="W82" s="201">
        <v>0.5</v>
      </c>
      <c r="X82" s="201">
        <v>2.31</v>
      </c>
      <c r="Y82" s="201">
        <v>0</v>
      </c>
      <c r="Z82" s="201">
        <v>4.34</v>
      </c>
      <c r="AA82" s="201">
        <v>1.4</v>
      </c>
      <c r="AB82" s="201">
        <v>0</v>
      </c>
      <c r="AC82" s="201">
        <v>19.61</v>
      </c>
      <c r="AD82" s="201">
        <v>0</v>
      </c>
      <c r="AE82" s="201">
        <v>0</v>
      </c>
      <c r="AF82" s="201">
        <v>0</v>
      </c>
      <c r="AG82" s="201">
        <v>42.04</v>
      </c>
      <c r="AH82" s="201">
        <v>0</v>
      </c>
      <c r="AI82" s="201">
        <v>0</v>
      </c>
      <c r="AJ82" s="201">
        <v>0</v>
      </c>
      <c r="AK82" s="201">
        <v>-34</v>
      </c>
      <c r="AL82" s="201">
        <v>0</v>
      </c>
      <c r="AM82" s="201">
        <v>60.54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1.19</v>
      </c>
      <c r="AV82" s="201">
        <v>0</v>
      </c>
      <c r="AW82" s="201">
        <v>0.17</v>
      </c>
      <c r="AX82" s="201">
        <v>0</v>
      </c>
      <c r="AY82" s="201">
        <v>0.3</v>
      </c>
    </row>
    <row r="83" spans="1:51">
      <c r="A83" t="s">
        <v>125</v>
      </c>
      <c r="B83" s="201">
        <v>0</v>
      </c>
      <c r="C83" s="201">
        <v>0</v>
      </c>
      <c r="D83" s="201">
        <v>22.4</v>
      </c>
      <c r="E83" s="201">
        <v>0</v>
      </c>
      <c r="F83" s="201">
        <v>0</v>
      </c>
      <c r="G83" s="201">
        <v>36.11</v>
      </c>
      <c r="H83" s="201">
        <v>0</v>
      </c>
      <c r="I83" s="201">
        <v>0</v>
      </c>
      <c r="J83" s="201">
        <v>36.97</v>
      </c>
      <c r="K83" s="201">
        <v>31.72</v>
      </c>
      <c r="L83" s="201">
        <v>0.64</v>
      </c>
      <c r="M83" s="201">
        <v>2.35</v>
      </c>
      <c r="N83" s="201">
        <v>1.94</v>
      </c>
      <c r="O83" s="201">
        <v>2.71</v>
      </c>
      <c r="P83" s="201">
        <v>0.94</v>
      </c>
      <c r="Q83" s="201">
        <v>0.33</v>
      </c>
      <c r="R83" s="201">
        <v>0.69</v>
      </c>
      <c r="S83" s="201">
        <v>0.43</v>
      </c>
      <c r="T83" s="201">
        <v>0.05</v>
      </c>
      <c r="U83" s="201">
        <v>1.83</v>
      </c>
      <c r="V83" s="201">
        <v>0.22</v>
      </c>
      <c r="W83" s="201">
        <v>0.5</v>
      </c>
      <c r="X83" s="201">
        <v>2.31</v>
      </c>
      <c r="Y83" s="201">
        <v>0</v>
      </c>
      <c r="Z83" s="201">
        <v>3.84</v>
      </c>
      <c r="AA83" s="201">
        <v>1.4</v>
      </c>
      <c r="AB83" s="201">
        <v>0</v>
      </c>
      <c r="AC83" s="201">
        <v>19.21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-32.35</v>
      </c>
      <c r="AL83" s="201">
        <v>0</v>
      </c>
      <c r="AM83" s="201">
        <v>30.54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1.19</v>
      </c>
      <c r="AV83" s="201">
        <v>0</v>
      </c>
      <c r="AW83" s="201">
        <v>0.17</v>
      </c>
      <c r="AX83" s="201">
        <v>0</v>
      </c>
      <c r="AY83" s="201">
        <v>0.3</v>
      </c>
    </row>
    <row r="84" spans="1:51">
      <c r="A84" t="s">
        <v>126</v>
      </c>
      <c r="B84" s="201">
        <v>0</v>
      </c>
      <c r="C84" s="201">
        <v>0</v>
      </c>
      <c r="D84" s="201">
        <v>22.4</v>
      </c>
      <c r="E84" s="201">
        <v>0</v>
      </c>
      <c r="F84" s="201">
        <v>0</v>
      </c>
      <c r="G84" s="201">
        <v>36.11</v>
      </c>
      <c r="H84" s="201">
        <v>0</v>
      </c>
      <c r="I84" s="201">
        <v>0</v>
      </c>
      <c r="J84" s="201">
        <v>36.97</v>
      </c>
      <c r="K84" s="201">
        <v>18.13</v>
      </c>
      <c r="L84" s="201">
        <v>0.64</v>
      </c>
      <c r="M84" s="201">
        <v>2.35</v>
      </c>
      <c r="N84" s="201">
        <v>1.94</v>
      </c>
      <c r="O84" s="201">
        <v>2.71</v>
      </c>
      <c r="P84" s="201">
        <v>0.94</v>
      </c>
      <c r="Q84" s="201">
        <v>0.33</v>
      </c>
      <c r="R84" s="201">
        <v>0.69</v>
      </c>
      <c r="S84" s="201">
        <v>0.43</v>
      </c>
      <c r="T84" s="201">
        <v>0.05</v>
      </c>
      <c r="U84" s="201">
        <v>1.83</v>
      </c>
      <c r="V84" s="201">
        <v>0.22</v>
      </c>
      <c r="W84" s="201">
        <v>0.5</v>
      </c>
      <c r="X84" s="201">
        <v>2.31</v>
      </c>
      <c r="Y84" s="201">
        <v>0</v>
      </c>
      <c r="Z84" s="201">
        <v>3.84</v>
      </c>
      <c r="AA84" s="201">
        <v>1.4</v>
      </c>
      <c r="AB84" s="201">
        <v>0</v>
      </c>
      <c r="AC84" s="201">
        <v>19.21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-32.35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1.19</v>
      </c>
      <c r="AV84" s="201">
        <v>0</v>
      </c>
      <c r="AW84" s="201">
        <v>0.17</v>
      </c>
      <c r="AX84" s="201">
        <v>0</v>
      </c>
      <c r="AY84" s="201">
        <v>0.3</v>
      </c>
    </row>
    <row r="85" spans="1:51">
      <c r="A85" t="s">
        <v>127</v>
      </c>
      <c r="B85" s="201">
        <v>0</v>
      </c>
      <c r="C85" s="201">
        <v>0</v>
      </c>
      <c r="D85" s="201">
        <v>22.4</v>
      </c>
      <c r="E85" s="201">
        <v>0</v>
      </c>
      <c r="F85" s="201">
        <v>0</v>
      </c>
      <c r="G85" s="201">
        <v>36.11</v>
      </c>
      <c r="H85" s="201">
        <v>0</v>
      </c>
      <c r="I85" s="201">
        <v>0</v>
      </c>
      <c r="J85" s="201">
        <v>36.97</v>
      </c>
      <c r="K85" s="201">
        <v>18.13</v>
      </c>
      <c r="L85" s="201">
        <v>0.64</v>
      </c>
      <c r="M85" s="201">
        <v>2.35</v>
      </c>
      <c r="N85" s="201">
        <v>1.94</v>
      </c>
      <c r="O85" s="201">
        <v>2.71</v>
      </c>
      <c r="P85" s="201">
        <v>0.94</v>
      </c>
      <c r="Q85" s="201">
        <v>0.33</v>
      </c>
      <c r="R85" s="201">
        <v>0.69</v>
      </c>
      <c r="S85" s="201">
        <v>0.43</v>
      </c>
      <c r="T85" s="201">
        <v>0.05</v>
      </c>
      <c r="U85" s="201">
        <v>1.83</v>
      </c>
      <c r="V85" s="201">
        <v>0.22</v>
      </c>
      <c r="W85" s="201">
        <v>0.5</v>
      </c>
      <c r="X85" s="201">
        <v>2.31</v>
      </c>
      <c r="Y85" s="201">
        <v>0</v>
      </c>
      <c r="Z85" s="201">
        <v>3.84</v>
      </c>
      <c r="AA85" s="201">
        <v>1.4</v>
      </c>
      <c r="AB85" s="201">
        <v>0</v>
      </c>
      <c r="AC85" s="201">
        <v>19.21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-9.06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1.19</v>
      </c>
      <c r="AV85" s="201">
        <v>0</v>
      </c>
      <c r="AW85" s="201">
        <v>0.17</v>
      </c>
      <c r="AX85" s="201">
        <v>0</v>
      </c>
      <c r="AY85" s="201">
        <v>0.3</v>
      </c>
    </row>
    <row r="86" spans="1:51">
      <c r="A86" t="s">
        <v>128</v>
      </c>
      <c r="B86" s="201">
        <v>0</v>
      </c>
      <c r="C86" s="201">
        <v>0</v>
      </c>
      <c r="D86" s="201">
        <v>22.4</v>
      </c>
      <c r="E86" s="201">
        <v>0</v>
      </c>
      <c r="F86" s="201">
        <v>0</v>
      </c>
      <c r="G86" s="201">
        <v>36.11</v>
      </c>
      <c r="H86" s="201">
        <v>0</v>
      </c>
      <c r="I86" s="201">
        <v>0</v>
      </c>
      <c r="J86" s="201">
        <v>36.97</v>
      </c>
      <c r="K86" s="201">
        <v>18.13</v>
      </c>
      <c r="L86" s="201">
        <v>0.64</v>
      </c>
      <c r="M86" s="201">
        <v>2.35</v>
      </c>
      <c r="N86" s="201">
        <v>1.94</v>
      </c>
      <c r="O86" s="201">
        <v>2.71</v>
      </c>
      <c r="P86" s="201">
        <v>0.94</v>
      </c>
      <c r="Q86" s="201">
        <v>0.33</v>
      </c>
      <c r="R86" s="201">
        <v>0.69</v>
      </c>
      <c r="S86" s="201">
        <v>0.43</v>
      </c>
      <c r="T86" s="201">
        <v>0.05</v>
      </c>
      <c r="U86" s="201">
        <v>1.83</v>
      </c>
      <c r="V86" s="201">
        <v>0.22</v>
      </c>
      <c r="W86" s="201">
        <v>0.5</v>
      </c>
      <c r="X86" s="201">
        <v>2.31</v>
      </c>
      <c r="Y86" s="201">
        <v>0</v>
      </c>
      <c r="Z86" s="201">
        <v>3.84</v>
      </c>
      <c r="AA86" s="201">
        <v>1.4</v>
      </c>
      <c r="AB86" s="201">
        <v>0</v>
      </c>
      <c r="AC86" s="201">
        <v>19.21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-9.06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1.19</v>
      </c>
      <c r="AV86" s="201">
        <v>0</v>
      </c>
      <c r="AW86" s="201">
        <v>0.17</v>
      </c>
      <c r="AX86" s="201">
        <v>0</v>
      </c>
      <c r="AY86" s="201">
        <v>0.3</v>
      </c>
    </row>
    <row r="87" spans="1:51">
      <c r="A87" t="s">
        <v>129</v>
      </c>
      <c r="B87" s="201">
        <v>0</v>
      </c>
      <c r="C87" s="201">
        <v>0</v>
      </c>
      <c r="D87" s="201">
        <v>22.4</v>
      </c>
      <c r="E87" s="201">
        <v>0</v>
      </c>
      <c r="F87" s="201">
        <v>0</v>
      </c>
      <c r="G87" s="201">
        <v>36.11</v>
      </c>
      <c r="H87" s="201">
        <v>0</v>
      </c>
      <c r="I87" s="201">
        <v>0</v>
      </c>
      <c r="J87" s="201">
        <v>36.97</v>
      </c>
      <c r="K87" s="201">
        <v>18.13</v>
      </c>
      <c r="L87" s="201">
        <v>0.64</v>
      </c>
      <c r="M87" s="201">
        <v>2.35</v>
      </c>
      <c r="N87" s="201">
        <v>1.94</v>
      </c>
      <c r="O87" s="201">
        <v>2.71</v>
      </c>
      <c r="P87" s="201">
        <v>0.94</v>
      </c>
      <c r="Q87" s="201">
        <v>0.33</v>
      </c>
      <c r="R87" s="201">
        <v>0.69</v>
      </c>
      <c r="S87" s="201">
        <v>0.43</v>
      </c>
      <c r="T87" s="201">
        <v>0.05</v>
      </c>
      <c r="U87" s="201">
        <v>1.83</v>
      </c>
      <c r="V87" s="201">
        <v>0.22</v>
      </c>
      <c r="W87" s="201">
        <v>0.5</v>
      </c>
      <c r="X87" s="201">
        <v>2.31</v>
      </c>
      <c r="Y87" s="201">
        <v>0</v>
      </c>
      <c r="Z87" s="201">
        <v>3.84</v>
      </c>
      <c r="AA87" s="201">
        <v>1.4</v>
      </c>
      <c r="AB87" s="201">
        <v>0</v>
      </c>
      <c r="AC87" s="201">
        <v>19.21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-9.06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1.19</v>
      </c>
      <c r="AV87" s="201">
        <v>0</v>
      </c>
      <c r="AW87" s="201">
        <v>0.17</v>
      </c>
      <c r="AX87" s="201">
        <v>0</v>
      </c>
      <c r="AY87" s="201">
        <v>0.3</v>
      </c>
    </row>
    <row r="88" spans="1:51">
      <c r="A88" t="s">
        <v>130</v>
      </c>
      <c r="B88" s="201">
        <v>0</v>
      </c>
      <c r="C88" s="201">
        <v>0</v>
      </c>
      <c r="D88" s="201">
        <v>22.4</v>
      </c>
      <c r="E88" s="201">
        <v>0</v>
      </c>
      <c r="F88" s="201">
        <v>0</v>
      </c>
      <c r="G88" s="201">
        <v>36.11</v>
      </c>
      <c r="H88" s="201">
        <v>0</v>
      </c>
      <c r="I88" s="201">
        <v>0</v>
      </c>
      <c r="J88" s="201">
        <v>36.97</v>
      </c>
      <c r="K88" s="201">
        <v>18.13</v>
      </c>
      <c r="L88" s="201">
        <v>0.64</v>
      </c>
      <c r="M88" s="201">
        <v>2.35</v>
      </c>
      <c r="N88" s="201">
        <v>1.94</v>
      </c>
      <c r="O88" s="201">
        <v>2.71</v>
      </c>
      <c r="P88" s="201">
        <v>0.94</v>
      </c>
      <c r="Q88" s="201">
        <v>0.33</v>
      </c>
      <c r="R88" s="201">
        <v>0.69</v>
      </c>
      <c r="S88" s="201">
        <v>0.43</v>
      </c>
      <c r="T88" s="201">
        <v>0.05</v>
      </c>
      <c r="U88" s="201">
        <v>1.83</v>
      </c>
      <c r="V88" s="201">
        <v>0.22</v>
      </c>
      <c r="W88" s="201">
        <v>0.5</v>
      </c>
      <c r="X88" s="201">
        <v>2.31</v>
      </c>
      <c r="Y88" s="201">
        <v>0</v>
      </c>
      <c r="Z88" s="201">
        <v>3.84</v>
      </c>
      <c r="AA88" s="201">
        <v>1.4</v>
      </c>
      <c r="AB88" s="201">
        <v>0</v>
      </c>
      <c r="AC88" s="201">
        <v>19.21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-9.06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1.19</v>
      </c>
      <c r="AV88" s="201">
        <v>0</v>
      </c>
      <c r="AW88" s="201">
        <v>0.17</v>
      </c>
      <c r="AX88" s="201">
        <v>0</v>
      </c>
      <c r="AY88" s="201">
        <v>0.3</v>
      </c>
    </row>
    <row r="89" spans="1:51">
      <c r="A89" t="s">
        <v>131</v>
      </c>
      <c r="B89" s="201">
        <v>0</v>
      </c>
      <c r="C89" s="201">
        <v>0</v>
      </c>
      <c r="D89" s="201">
        <v>22.4</v>
      </c>
      <c r="E89" s="201">
        <v>0</v>
      </c>
      <c r="F89" s="201">
        <v>0</v>
      </c>
      <c r="G89" s="201">
        <v>36.11</v>
      </c>
      <c r="H89" s="201">
        <v>0</v>
      </c>
      <c r="I89" s="201">
        <v>0</v>
      </c>
      <c r="J89" s="201">
        <v>36.97</v>
      </c>
      <c r="K89" s="201">
        <v>18.13</v>
      </c>
      <c r="L89" s="201">
        <v>0.64</v>
      </c>
      <c r="M89" s="201">
        <v>2.35</v>
      </c>
      <c r="N89" s="201">
        <v>1.94</v>
      </c>
      <c r="O89" s="201">
        <v>2.71</v>
      </c>
      <c r="P89" s="201">
        <v>0.94</v>
      </c>
      <c r="Q89" s="201">
        <v>0.33</v>
      </c>
      <c r="R89" s="201">
        <v>0.69</v>
      </c>
      <c r="S89" s="201">
        <v>0.43</v>
      </c>
      <c r="T89" s="201">
        <v>0.05</v>
      </c>
      <c r="U89" s="201">
        <v>1.83</v>
      </c>
      <c r="V89" s="201">
        <v>0.22</v>
      </c>
      <c r="W89" s="201">
        <v>0.5</v>
      </c>
      <c r="X89" s="201">
        <v>2.31</v>
      </c>
      <c r="Y89" s="201">
        <v>0</v>
      </c>
      <c r="Z89" s="201">
        <v>3.84</v>
      </c>
      <c r="AA89" s="201">
        <v>1.4</v>
      </c>
      <c r="AB89" s="201">
        <v>0</v>
      </c>
      <c r="AC89" s="201">
        <v>19.21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93.66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1.19</v>
      </c>
      <c r="AV89" s="201">
        <v>0</v>
      </c>
      <c r="AW89" s="201">
        <v>0.17</v>
      </c>
      <c r="AX89" s="201">
        <v>0</v>
      </c>
      <c r="AY89" s="201">
        <v>0.3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36.11</v>
      </c>
      <c r="H90" s="201">
        <v>0</v>
      </c>
      <c r="I90" s="201">
        <v>0</v>
      </c>
      <c r="J90" s="201">
        <v>36.97</v>
      </c>
      <c r="K90" s="201">
        <v>18.13</v>
      </c>
      <c r="L90" s="201">
        <v>0.64</v>
      </c>
      <c r="M90" s="201">
        <v>2.35</v>
      </c>
      <c r="N90" s="201">
        <v>1.94</v>
      </c>
      <c r="O90" s="201">
        <v>2.71</v>
      </c>
      <c r="P90" s="201">
        <v>0.94</v>
      </c>
      <c r="Q90" s="201">
        <v>0.33</v>
      </c>
      <c r="R90" s="201">
        <v>0.69</v>
      </c>
      <c r="S90" s="201">
        <v>0.43</v>
      </c>
      <c r="T90" s="201">
        <v>0.05</v>
      </c>
      <c r="U90" s="201">
        <v>1.83</v>
      </c>
      <c r="V90" s="201">
        <v>0.22</v>
      </c>
      <c r="W90" s="201">
        <v>0.5</v>
      </c>
      <c r="X90" s="201">
        <v>2.31</v>
      </c>
      <c r="Y90" s="201">
        <v>0</v>
      </c>
      <c r="Z90" s="201">
        <v>3.84</v>
      </c>
      <c r="AA90" s="201">
        <v>1.4</v>
      </c>
      <c r="AB90" s="201">
        <v>0</v>
      </c>
      <c r="AC90" s="201">
        <v>19.21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93.66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1.19</v>
      </c>
      <c r="AV90" s="201">
        <v>0</v>
      </c>
      <c r="AW90" s="201">
        <v>0.17</v>
      </c>
      <c r="AX90" s="201">
        <v>0</v>
      </c>
      <c r="AY90" s="201">
        <v>0.3</v>
      </c>
    </row>
    <row r="91" spans="1:51">
      <c r="A91" t="s">
        <v>133</v>
      </c>
      <c r="B91" s="201">
        <v>0</v>
      </c>
      <c r="C91" s="201">
        <v>0</v>
      </c>
      <c r="D91" s="201">
        <v>22.99</v>
      </c>
      <c r="E91" s="201">
        <v>0</v>
      </c>
      <c r="F91" s="201">
        <v>0</v>
      </c>
      <c r="G91" s="201">
        <v>36.11</v>
      </c>
      <c r="H91" s="201">
        <v>0</v>
      </c>
      <c r="I91" s="201">
        <v>0</v>
      </c>
      <c r="J91" s="201">
        <v>36.97</v>
      </c>
      <c r="K91" s="201">
        <v>18.13</v>
      </c>
      <c r="L91" s="201">
        <v>0.64</v>
      </c>
      <c r="M91" s="201">
        <v>2.35</v>
      </c>
      <c r="N91" s="201">
        <v>1.94</v>
      </c>
      <c r="O91" s="201">
        <v>2.71</v>
      </c>
      <c r="P91" s="201">
        <v>0.94</v>
      </c>
      <c r="Q91" s="201">
        <v>0.33</v>
      </c>
      <c r="R91" s="201">
        <v>0.69</v>
      </c>
      <c r="S91" s="201">
        <v>0.43</v>
      </c>
      <c r="T91" s="201">
        <v>0.05</v>
      </c>
      <c r="U91" s="201">
        <v>1.83</v>
      </c>
      <c r="V91" s="201">
        <v>0.22</v>
      </c>
      <c r="W91" s="201">
        <v>0.5</v>
      </c>
      <c r="X91" s="201">
        <v>2.31</v>
      </c>
      <c r="Y91" s="201">
        <v>0</v>
      </c>
      <c r="Z91" s="201">
        <v>3.84</v>
      </c>
      <c r="AA91" s="201">
        <v>1.4</v>
      </c>
      <c r="AB91" s="201">
        <v>0</v>
      </c>
      <c r="AC91" s="201">
        <v>19.21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93.66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1.19</v>
      </c>
      <c r="AV91" s="201">
        <v>0</v>
      </c>
      <c r="AW91" s="201">
        <v>0.17</v>
      </c>
      <c r="AX91" s="201">
        <v>0</v>
      </c>
      <c r="AY91" s="201">
        <v>0.3</v>
      </c>
    </row>
    <row r="92" spans="1:51">
      <c r="A92" t="s">
        <v>134</v>
      </c>
      <c r="B92" s="201">
        <v>0</v>
      </c>
      <c r="C92" s="201">
        <v>0</v>
      </c>
      <c r="D92" s="201">
        <v>22.99</v>
      </c>
      <c r="E92" s="201">
        <v>0</v>
      </c>
      <c r="F92" s="201">
        <v>0</v>
      </c>
      <c r="G92" s="201">
        <v>36.11</v>
      </c>
      <c r="H92" s="201">
        <v>0</v>
      </c>
      <c r="I92" s="201">
        <v>0</v>
      </c>
      <c r="J92" s="201">
        <v>36.97</v>
      </c>
      <c r="K92" s="201">
        <v>18.13</v>
      </c>
      <c r="L92" s="201">
        <v>0.64</v>
      </c>
      <c r="M92" s="201">
        <v>2.35</v>
      </c>
      <c r="N92" s="201">
        <v>1.94</v>
      </c>
      <c r="O92" s="201">
        <v>2.71</v>
      </c>
      <c r="P92" s="201">
        <v>0.94</v>
      </c>
      <c r="Q92" s="201">
        <v>0.33</v>
      </c>
      <c r="R92" s="201">
        <v>0.69</v>
      </c>
      <c r="S92" s="201">
        <v>0.43</v>
      </c>
      <c r="T92" s="201">
        <v>0.05</v>
      </c>
      <c r="U92" s="201">
        <v>1.83</v>
      </c>
      <c r="V92" s="201">
        <v>0.22</v>
      </c>
      <c r="W92" s="201">
        <v>0.5</v>
      </c>
      <c r="X92" s="201">
        <v>2.31</v>
      </c>
      <c r="Y92" s="201">
        <v>0</v>
      </c>
      <c r="Z92" s="201">
        <v>3.84</v>
      </c>
      <c r="AA92" s="201">
        <v>1.4</v>
      </c>
      <c r="AB92" s="201">
        <v>0</v>
      </c>
      <c r="AC92" s="201">
        <v>19.21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93.66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1.19</v>
      </c>
      <c r="AV92" s="201">
        <v>0</v>
      </c>
      <c r="AW92" s="201">
        <v>0.17</v>
      </c>
      <c r="AX92" s="201">
        <v>0</v>
      </c>
      <c r="AY92" s="201">
        <v>0.3</v>
      </c>
    </row>
    <row r="93" spans="1:51">
      <c r="A93" t="s">
        <v>135</v>
      </c>
      <c r="B93" s="201">
        <v>0</v>
      </c>
      <c r="C93" s="201">
        <v>0</v>
      </c>
      <c r="D93" s="201">
        <v>22.99</v>
      </c>
      <c r="E93" s="201">
        <v>0</v>
      </c>
      <c r="F93" s="201">
        <v>0</v>
      </c>
      <c r="G93" s="201">
        <v>36.11</v>
      </c>
      <c r="H93" s="201">
        <v>0</v>
      </c>
      <c r="I93" s="201">
        <v>0</v>
      </c>
      <c r="J93" s="201">
        <v>36.97</v>
      </c>
      <c r="K93" s="201">
        <v>18.13</v>
      </c>
      <c r="L93" s="201">
        <v>0.64</v>
      </c>
      <c r="M93" s="201">
        <v>2.35</v>
      </c>
      <c r="N93" s="201">
        <v>1.94</v>
      </c>
      <c r="O93" s="201">
        <v>2.71</v>
      </c>
      <c r="P93" s="201">
        <v>0.94</v>
      </c>
      <c r="Q93" s="201">
        <v>0.33</v>
      </c>
      <c r="R93" s="201">
        <v>0.69</v>
      </c>
      <c r="S93" s="201">
        <v>0.43</v>
      </c>
      <c r="T93" s="201">
        <v>0.05</v>
      </c>
      <c r="U93" s="201">
        <v>1.83</v>
      </c>
      <c r="V93" s="201">
        <v>0.22</v>
      </c>
      <c r="W93" s="201">
        <v>0.5</v>
      </c>
      <c r="X93" s="201">
        <v>2.31</v>
      </c>
      <c r="Y93" s="201">
        <v>0</v>
      </c>
      <c r="Z93" s="201">
        <v>3.84</v>
      </c>
      <c r="AA93" s="201">
        <v>1.4</v>
      </c>
      <c r="AB93" s="201">
        <v>0</v>
      </c>
      <c r="AC93" s="201">
        <v>19.21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93.66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1.19</v>
      </c>
      <c r="AV93" s="201">
        <v>0</v>
      </c>
      <c r="AW93" s="201">
        <v>0.17</v>
      </c>
      <c r="AX93" s="201">
        <v>0</v>
      </c>
      <c r="AY93" s="201">
        <v>0.3</v>
      </c>
    </row>
    <row r="94" spans="1:51">
      <c r="A94" t="s">
        <v>136</v>
      </c>
      <c r="B94" s="201">
        <v>0</v>
      </c>
      <c r="C94" s="201">
        <v>0</v>
      </c>
      <c r="D94" s="201">
        <v>22.99</v>
      </c>
      <c r="E94" s="201">
        <v>0</v>
      </c>
      <c r="F94" s="201">
        <v>0</v>
      </c>
      <c r="G94" s="201">
        <v>36.11</v>
      </c>
      <c r="H94" s="201">
        <v>0</v>
      </c>
      <c r="I94" s="201">
        <v>0</v>
      </c>
      <c r="J94" s="201">
        <v>36.97</v>
      </c>
      <c r="K94" s="201">
        <v>18.13</v>
      </c>
      <c r="L94" s="201">
        <v>0.64</v>
      </c>
      <c r="M94" s="201">
        <v>2.35</v>
      </c>
      <c r="N94" s="201">
        <v>1.94</v>
      </c>
      <c r="O94" s="201">
        <v>2.71</v>
      </c>
      <c r="P94" s="201">
        <v>0.94</v>
      </c>
      <c r="Q94" s="201">
        <v>0.33</v>
      </c>
      <c r="R94" s="201">
        <v>0.69</v>
      </c>
      <c r="S94" s="201">
        <v>0.43</v>
      </c>
      <c r="T94" s="201">
        <v>0.05</v>
      </c>
      <c r="U94" s="201">
        <v>1.83</v>
      </c>
      <c r="V94" s="201">
        <v>0.22</v>
      </c>
      <c r="W94" s="201">
        <v>0.5</v>
      </c>
      <c r="X94" s="201">
        <v>2.31</v>
      </c>
      <c r="Y94" s="201">
        <v>0</v>
      </c>
      <c r="Z94" s="201">
        <v>3.84</v>
      </c>
      <c r="AA94" s="201">
        <v>1.4</v>
      </c>
      <c r="AB94" s="201">
        <v>0</v>
      </c>
      <c r="AC94" s="201">
        <v>19.21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93.66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1.19</v>
      </c>
      <c r="AV94" s="201">
        <v>0</v>
      </c>
      <c r="AW94" s="201">
        <v>0.17</v>
      </c>
      <c r="AX94" s="201">
        <v>0</v>
      </c>
      <c r="AY94" s="201">
        <v>0.3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36.11</v>
      </c>
      <c r="H95" s="201">
        <v>0</v>
      </c>
      <c r="I95" s="201">
        <v>0</v>
      </c>
      <c r="J95" s="201">
        <v>36.97</v>
      </c>
      <c r="K95" s="201">
        <v>18.13</v>
      </c>
      <c r="L95" s="201">
        <v>0.64</v>
      </c>
      <c r="M95" s="201">
        <v>2.35</v>
      </c>
      <c r="N95" s="201">
        <v>1.94</v>
      </c>
      <c r="O95" s="201">
        <v>2.71</v>
      </c>
      <c r="P95" s="201">
        <v>0.94</v>
      </c>
      <c r="Q95" s="201">
        <v>0.33</v>
      </c>
      <c r="R95" s="201">
        <v>0.69</v>
      </c>
      <c r="S95" s="201">
        <v>0.43</v>
      </c>
      <c r="T95" s="201">
        <v>0.05</v>
      </c>
      <c r="U95" s="201">
        <v>1.83</v>
      </c>
      <c r="V95" s="201">
        <v>0.22</v>
      </c>
      <c r="W95" s="201">
        <v>0.5</v>
      </c>
      <c r="X95" s="201">
        <v>2.31</v>
      </c>
      <c r="Y95" s="201">
        <v>0</v>
      </c>
      <c r="Z95" s="201">
        <v>3.84</v>
      </c>
      <c r="AA95" s="201">
        <v>1.4</v>
      </c>
      <c r="AB95" s="201">
        <v>0</v>
      </c>
      <c r="AC95" s="201">
        <v>19.21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93.66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1.19</v>
      </c>
      <c r="AV95" s="201">
        <v>0</v>
      </c>
      <c r="AW95" s="201">
        <v>0.17</v>
      </c>
      <c r="AX95" s="201">
        <v>0</v>
      </c>
      <c r="AY95" s="201">
        <v>0.3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36.11</v>
      </c>
      <c r="H96" s="201">
        <v>0</v>
      </c>
      <c r="I96" s="201">
        <v>0</v>
      </c>
      <c r="J96" s="201">
        <v>36.97</v>
      </c>
      <c r="K96" s="201">
        <v>18.13</v>
      </c>
      <c r="L96" s="201">
        <v>0.64</v>
      </c>
      <c r="M96" s="201">
        <v>2.35</v>
      </c>
      <c r="N96" s="201">
        <v>1.94</v>
      </c>
      <c r="O96" s="201">
        <v>2.71</v>
      </c>
      <c r="P96" s="201">
        <v>0.94</v>
      </c>
      <c r="Q96" s="201">
        <v>0.33</v>
      </c>
      <c r="R96" s="201">
        <v>0.69</v>
      </c>
      <c r="S96" s="201">
        <v>0.43</v>
      </c>
      <c r="T96" s="201">
        <v>0.05</v>
      </c>
      <c r="U96" s="201">
        <v>1.83</v>
      </c>
      <c r="V96" s="201">
        <v>0.22</v>
      </c>
      <c r="W96" s="201">
        <v>0.5</v>
      </c>
      <c r="X96" s="201">
        <v>2.31</v>
      </c>
      <c r="Y96" s="201">
        <v>0</v>
      </c>
      <c r="Z96" s="201">
        <v>3.84</v>
      </c>
      <c r="AA96" s="201">
        <v>1.4</v>
      </c>
      <c r="AB96" s="201">
        <v>0</v>
      </c>
      <c r="AC96" s="201">
        <v>19.21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93.66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1.19</v>
      </c>
      <c r="AV96" s="201">
        <v>0</v>
      </c>
      <c r="AW96" s="201">
        <v>0.17</v>
      </c>
      <c r="AX96" s="201">
        <v>0</v>
      </c>
      <c r="AY96" s="201">
        <v>0.3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36.11</v>
      </c>
      <c r="H97" s="201">
        <v>0</v>
      </c>
      <c r="I97" s="201">
        <v>0</v>
      </c>
      <c r="J97" s="201">
        <v>36.97</v>
      </c>
      <c r="K97" s="201">
        <v>18.13</v>
      </c>
      <c r="L97" s="201">
        <v>0.64</v>
      </c>
      <c r="M97" s="201">
        <v>2.35</v>
      </c>
      <c r="N97" s="201">
        <v>1.94</v>
      </c>
      <c r="O97" s="201">
        <v>2.71</v>
      </c>
      <c r="P97" s="201">
        <v>0.94</v>
      </c>
      <c r="Q97" s="201">
        <v>0.33</v>
      </c>
      <c r="R97" s="201">
        <v>0.69</v>
      </c>
      <c r="S97" s="201">
        <v>0.43</v>
      </c>
      <c r="T97" s="201">
        <v>0.05</v>
      </c>
      <c r="U97" s="201">
        <v>1.83</v>
      </c>
      <c r="V97" s="201">
        <v>0.22</v>
      </c>
      <c r="W97" s="201">
        <v>0.5</v>
      </c>
      <c r="X97" s="201">
        <v>2.31</v>
      </c>
      <c r="Y97" s="201">
        <v>0</v>
      </c>
      <c r="Z97" s="201">
        <v>3.84</v>
      </c>
      <c r="AA97" s="201">
        <v>1.4</v>
      </c>
      <c r="AB97" s="201">
        <v>0</v>
      </c>
      <c r="AC97" s="201">
        <v>19.21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93.66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1.19</v>
      </c>
      <c r="AV97" s="201">
        <v>0</v>
      </c>
      <c r="AW97" s="201">
        <v>0.17</v>
      </c>
      <c r="AX97" s="201">
        <v>0</v>
      </c>
      <c r="AY97" s="201">
        <v>0.3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36.11</v>
      </c>
      <c r="H98" s="201">
        <v>0</v>
      </c>
      <c r="I98" s="201">
        <v>0</v>
      </c>
      <c r="J98" s="201">
        <v>36.97</v>
      </c>
      <c r="K98" s="201">
        <v>18.13</v>
      </c>
      <c r="L98" s="201">
        <v>0.64</v>
      </c>
      <c r="M98" s="201">
        <v>2.35</v>
      </c>
      <c r="N98" s="201">
        <v>1.94</v>
      </c>
      <c r="O98" s="201">
        <v>2.71</v>
      </c>
      <c r="P98" s="201">
        <v>0.94</v>
      </c>
      <c r="Q98" s="201">
        <v>0.33</v>
      </c>
      <c r="R98" s="201">
        <v>0.69</v>
      </c>
      <c r="S98" s="201">
        <v>0.43</v>
      </c>
      <c r="T98" s="201">
        <v>0.05</v>
      </c>
      <c r="U98" s="201">
        <v>1.83</v>
      </c>
      <c r="V98" s="201">
        <v>0.22</v>
      </c>
      <c r="W98" s="201">
        <v>0.5</v>
      </c>
      <c r="X98" s="201">
        <v>2.31</v>
      </c>
      <c r="Y98" s="201">
        <v>0</v>
      </c>
      <c r="Z98" s="201">
        <v>3.84</v>
      </c>
      <c r="AA98" s="201">
        <v>1.4</v>
      </c>
      <c r="AB98" s="201">
        <v>0</v>
      </c>
      <c r="AC98" s="201">
        <v>19.21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93.66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1.19</v>
      </c>
      <c r="AV98" s="201">
        <v>0</v>
      </c>
      <c r="AW98" s="201">
        <v>0.17</v>
      </c>
      <c r="AX98" s="201">
        <v>0</v>
      </c>
      <c r="AY98" s="201">
        <v>0.3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0.29179999999999995</v>
      </c>
      <c r="E99">
        <f t="shared" si="0"/>
        <v>0</v>
      </c>
      <c r="F99">
        <f t="shared" si="0"/>
        <v>0</v>
      </c>
      <c r="G99">
        <f t="shared" si="0"/>
        <v>0.87415000000000076</v>
      </c>
      <c r="H99">
        <f t="shared" si="0"/>
        <v>0</v>
      </c>
      <c r="I99">
        <f t="shared" si="0"/>
        <v>0</v>
      </c>
      <c r="J99">
        <f t="shared" si="0"/>
        <v>0.88784249999999776</v>
      </c>
      <c r="K99">
        <f t="shared" si="0"/>
        <v>4.1301274999999951</v>
      </c>
      <c r="L99">
        <f t="shared" si="0"/>
        <v>0.1552125</v>
      </c>
      <c r="M99">
        <f t="shared" si="0"/>
        <v>0.15327500000000024</v>
      </c>
      <c r="N99">
        <f t="shared" si="0"/>
        <v>0.12797249999999996</v>
      </c>
      <c r="O99">
        <f t="shared" si="0"/>
        <v>0.14825000000000019</v>
      </c>
      <c r="P99">
        <f t="shared" si="0"/>
        <v>6.2879999999999991E-2</v>
      </c>
      <c r="Q99">
        <f t="shared" si="0"/>
        <v>5.8987500000000019E-2</v>
      </c>
      <c r="R99">
        <f t="shared" si="0"/>
        <v>0.1157924999999999</v>
      </c>
      <c r="S99">
        <f t="shared" si="0"/>
        <v>7.0297500000000013E-2</v>
      </c>
      <c r="T99">
        <f t="shared" si="0"/>
        <v>7.3374999999999977E-3</v>
      </c>
      <c r="U99">
        <f t="shared" si="0"/>
        <v>4.382000000000006E-2</v>
      </c>
      <c r="V99">
        <f t="shared" si="0"/>
        <v>3.4167499999999962E-2</v>
      </c>
      <c r="W99">
        <f t="shared" si="0"/>
        <v>7.5532500000000002E-2</v>
      </c>
      <c r="X99">
        <f t="shared" si="0"/>
        <v>0.35739999999999966</v>
      </c>
      <c r="Y99">
        <f t="shared" si="0"/>
        <v>0</v>
      </c>
      <c r="Z99">
        <f t="shared" si="0"/>
        <v>0.78095250000000127</v>
      </c>
      <c r="AA99">
        <f t="shared" si="0"/>
        <v>0.21596750000000012</v>
      </c>
      <c r="AB99">
        <f t="shared" si="0"/>
        <v>0</v>
      </c>
      <c r="AC99">
        <f t="shared" si="0"/>
        <v>0.4538025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0.98626999999999965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-0.55559999999999965</v>
      </c>
      <c r="AL99">
        <f t="shared" si="0"/>
        <v>0</v>
      </c>
      <c r="AM99">
        <f t="shared" si="0"/>
        <v>-1.1101650000000003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0.25680500000000001</v>
      </c>
      <c r="AS99">
        <f t="shared" si="1"/>
        <v>0</v>
      </c>
      <c r="AT99">
        <f t="shared" si="1"/>
        <v>0</v>
      </c>
      <c r="AU99">
        <f t="shared" si="1"/>
        <v>6.2507500000000035E-2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45497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38</v>
      </c>
      <c r="C88" s="94">
        <f>'IDT-1 Calculation'!DG88</f>
        <v>-38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30</v>
      </c>
      <c r="C89" s="94">
        <f>'IDT-1 Calculation'!DG89</f>
        <v>-30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15</v>
      </c>
      <c r="C90" s="94">
        <f>'IDT-1 Calculation'!DG90</f>
        <v>-15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10</v>
      </c>
      <c r="C92" s="94">
        <f>'IDT-1 Calculation'!DG92</f>
        <v>-10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15</v>
      </c>
      <c r="C93" s="94">
        <f>'IDT-1 Calculation'!DG93</f>
        <v>-15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</v>
      </c>
      <c r="C98" s="107">
        <f>'IDT-1 Calculation'!DG98</f>
        <v>-5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2.8250000000000001E-2</v>
      </c>
      <c r="C99" s="110">
        <f>SUM(C3:C98)/4000</f>
        <v>-2.8250000000000001E-2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16.98</v>
      </c>
      <c r="K3" s="201">
        <v>5.81</v>
      </c>
      <c r="L3" s="201">
        <v>2.31</v>
      </c>
      <c r="M3" s="201">
        <v>0</v>
      </c>
      <c r="N3" s="201">
        <v>1.07</v>
      </c>
      <c r="O3" s="201">
        <v>1.79</v>
      </c>
      <c r="P3" s="201">
        <v>2</v>
      </c>
      <c r="Q3" s="201">
        <v>0.19</v>
      </c>
      <c r="R3" s="201">
        <v>0.37</v>
      </c>
      <c r="S3" s="201">
        <v>0.24</v>
      </c>
      <c r="T3" s="201">
        <v>0</v>
      </c>
      <c r="U3" s="201">
        <v>8.5500000000000007</v>
      </c>
      <c r="V3" s="201">
        <v>0.13</v>
      </c>
      <c r="W3" s="201">
        <v>0.28999999999999998</v>
      </c>
      <c r="X3" s="201">
        <v>1.33</v>
      </c>
      <c r="Y3" s="201">
        <v>0</v>
      </c>
      <c r="Z3" s="201">
        <v>2.5099999999999998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76.400000000000006</v>
      </c>
      <c r="AN3" s="201">
        <v>0</v>
      </c>
      <c r="AO3" s="201">
        <v>0</v>
      </c>
      <c r="AP3" s="201">
        <v>0</v>
      </c>
      <c r="AQ3" s="201">
        <v>0</v>
      </c>
      <c r="AR3" s="201">
        <v>10.72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16.98</v>
      </c>
      <c r="K4" s="201">
        <v>5.81</v>
      </c>
      <c r="L4" s="201">
        <v>2.31</v>
      </c>
      <c r="M4" s="201">
        <v>0</v>
      </c>
      <c r="N4" s="201">
        <v>1.07</v>
      </c>
      <c r="O4" s="201">
        <v>1.79</v>
      </c>
      <c r="P4" s="201">
        <v>2</v>
      </c>
      <c r="Q4" s="201">
        <v>0.19</v>
      </c>
      <c r="R4" s="201">
        <v>0.37</v>
      </c>
      <c r="S4" s="201">
        <v>0.24</v>
      </c>
      <c r="T4" s="201">
        <v>0</v>
      </c>
      <c r="U4" s="201">
        <v>8.5500000000000007</v>
      </c>
      <c r="V4" s="201">
        <v>0.13</v>
      </c>
      <c r="W4" s="201">
        <v>0.28999999999999998</v>
      </c>
      <c r="X4" s="201">
        <v>1.33</v>
      </c>
      <c r="Y4" s="201">
        <v>0</v>
      </c>
      <c r="Z4" s="201">
        <v>2.5099999999999998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76.400000000000006</v>
      </c>
      <c r="AN4" s="201">
        <v>0</v>
      </c>
      <c r="AO4" s="201">
        <v>0</v>
      </c>
      <c r="AP4" s="201">
        <v>0</v>
      </c>
      <c r="AQ4" s="201">
        <v>0</v>
      </c>
      <c r="AR4" s="201">
        <v>10.72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16.98</v>
      </c>
      <c r="K5" s="201">
        <v>5.81</v>
      </c>
      <c r="L5" s="201">
        <v>2.31</v>
      </c>
      <c r="M5" s="201">
        <v>0</v>
      </c>
      <c r="N5" s="201">
        <v>1.07</v>
      </c>
      <c r="O5" s="201">
        <v>1.79</v>
      </c>
      <c r="P5" s="201">
        <v>2</v>
      </c>
      <c r="Q5" s="201">
        <v>0.19</v>
      </c>
      <c r="R5" s="201">
        <v>0.37</v>
      </c>
      <c r="S5" s="201">
        <v>0.24</v>
      </c>
      <c r="T5" s="201">
        <v>0</v>
      </c>
      <c r="U5" s="201">
        <v>8.5500000000000007</v>
      </c>
      <c r="V5" s="201">
        <v>0.13</v>
      </c>
      <c r="W5" s="201">
        <v>0.28999999999999998</v>
      </c>
      <c r="X5" s="201">
        <v>1.33</v>
      </c>
      <c r="Y5" s="201">
        <v>0</v>
      </c>
      <c r="Z5" s="201">
        <v>2.5099999999999998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76.400000000000006</v>
      </c>
      <c r="AN5" s="201">
        <v>0</v>
      </c>
      <c r="AO5" s="201">
        <v>0</v>
      </c>
      <c r="AP5" s="201">
        <v>0</v>
      </c>
      <c r="AQ5" s="201">
        <v>0</v>
      </c>
      <c r="AR5" s="201">
        <v>10.72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16.98</v>
      </c>
      <c r="K6" s="201">
        <v>5.81</v>
      </c>
      <c r="L6" s="201">
        <v>2.31</v>
      </c>
      <c r="M6" s="201">
        <v>0</v>
      </c>
      <c r="N6" s="201">
        <v>1.07</v>
      </c>
      <c r="O6" s="201">
        <v>1.79</v>
      </c>
      <c r="P6" s="201">
        <v>2</v>
      </c>
      <c r="Q6" s="201">
        <v>0.19</v>
      </c>
      <c r="R6" s="201">
        <v>0.37</v>
      </c>
      <c r="S6" s="201">
        <v>0.24</v>
      </c>
      <c r="T6" s="201">
        <v>0</v>
      </c>
      <c r="U6" s="201">
        <v>8.5500000000000007</v>
      </c>
      <c r="V6" s="201">
        <v>0.13</v>
      </c>
      <c r="W6" s="201">
        <v>0.28999999999999998</v>
      </c>
      <c r="X6" s="201">
        <v>1.33</v>
      </c>
      <c r="Y6" s="201">
        <v>0</v>
      </c>
      <c r="Z6" s="201">
        <v>2.5099999999999998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76.400000000000006</v>
      </c>
      <c r="AN6" s="201">
        <v>0</v>
      </c>
      <c r="AO6" s="201">
        <v>0</v>
      </c>
      <c r="AP6" s="201">
        <v>0</v>
      </c>
      <c r="AQ6" s="201">
        <v>0</v>
      </c>
      <c r="AR6" s="201">
        <v>10.72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16.96</v>
      </c>
      <c r="H7" s="201">
        <v>0</v>
      </c>
      <c r="I7" s="201">
        <v>0</v>
      </c>
      <c r="J7" s="201">
        <v>16.98</v>
      </c>
      <c r="K7" s="201">
        <v>5.81</v>
      </c>
      <c r="L7" s="201">
        <v>2.31</v>
      </c>
      <c r="M7" s="201">
        <v>0</v>
      </c>
      <c r="N7" s="201">
        <v>1.07</v>
      </c>
      <c r="O7" s="201">
        <v>1.79</v>
      </c>
      <c r="P7" s="201">
        <v>2</v>
      </c>
      <c r="Q7" s="201">
        <v>0.19</v>
      </c>
      <c r="R7" s="201">
        <v>0.37</v>
      </c>
      <c r="S7" s="201">
        <v>0.24</v>
      </c>
      <c r="T7" s="201">
        <v>0</v>
      </c>
      <c r="U7" s="201">
        <v>8.5500000000000007</v>
      </c>
      <c r="V7" s="201">
        <v>0.13</v>
      </c>
      <c r="W7" s="201">
        <v>0.28999999999999998</v>
      </c>
      <c r="X7" s="201">
        <v>1.33</v>
      </c>
      <c r="Y7" s="201">
        <v>0</v>
      </c>
      <c r="Z7" s="201">
        <v>2.5099999999999998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76.400000000000006</v>
      </c>
      <c r="AN7" s="201">
        <v>0</v>
      </c>
      <c r="AO7" s="201">
        <v>0</v>
      </c>
      <c r="AP7" s="201">
        <v>0</v>
      </c>
      <c r="AQ7" s="201">
        <v>0</v>
      </c>
      <c r="AR7" s="201">
        <v>10.72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16.96</v>
      </c>
      <c r="H8" s="201">
        <v>0</v>
      </c>
      <c r="I8" s="201">
        <v>0</v>
      </c>
      <c r="J8" s="201">
        <v>17.260000000000002</v>
      </c>
      <c r="K8" s="201">
        <v>5.81</v>
      </c>
      <c r="L8" s="201">
        <v>2.31</v>
      </c>
      <c r="M8" s="201">
        <v>0</v>
      </c>
      <c r="N8" s="201">
        <v>1.07</v>
      </c>
      <c r="O8" s="201">
        <v>1.79</v>
      </c>
      <c r="P8" s="201">
        <v>2</v>
      </c>
      <c r="Q8" s="201">
        <v>0.19</v>
      </c>
      <c r="R8" s="201">
        <v>0.37</v>
      </c>
      <c r="S8" s="201">
        <v>0.24</v>
      </c>
      <c r="T8" s="201">
        <v>0</v>
      </c>
      <c r="U8" s="201">
        <v>8.5500000000000007</v>
      </c>
      <c r="V8" s="201">
        <v>0.13</v>
      </c>
      <c r="W8" s="201">
        <v>0.28999999999999998</v>
      </c>
      <c r="X8" s="201">
        <v>1.33</v>
      </c>
      <c r="Y8" s="201">
        <v>0</v>
      </c>
      <c r="Z8" s="201">
        <v>2.5099999999999998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76.400000000000006</v>
      </c>
      <c r="AN8" s="201">
        <v>0</v>
      </c>
      <c r="AO8" s="201">
        <v>0</v>
      </c>
      <c r="AP8" s="201">
        <v>0</v>
      </c>
      <c r="AQ8" s="201">
        <v>0</v>
      </c>
      <c r="AR8" s="201">
        <v>10.72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16.96</v>
      </c>
      <c r="H9" s="201">
        <v>0</v>
      </c>
      <c r="I9" s="201">
        <v>0</v>
      </c>
      <c r="J9" s="201">
        <v>17.260000000000002</v>
      </c>
      <c r="K9" s="201">
        <v>5.81</v>
      </c>
      <c r="L9" s="201">
        <v>2.31</v>
      </c>
      <c r="M9" s="201">
        <v>0</v>
      </c>
      <c r="N9" s="201">
        <v>1.07</v>
      </c>
      <c r="O9" s="201">
        <v>1.79</v>
      </c>
      <c r="P9" s="201">
        <v>2</v>
      </c>
      <c r="Q9" s="201">
        <v>0.19</v>
      </c>
      <c r="R9" s="201">
        <v>0.37</v>
      </c>
      <c r="S9" s="201">
        <v>0.24</v>
      </c>
      <c r="T9" s="201">
        <v>0</v>
      </c>
      <c r="U9" s="201">
        <v>8.5500000000000007</v>
      </c>
      <c r="V9" s="201">
        <v>0.13</v>
      </c>
      <c r="W9" s="201">
        <v>0.28999999999999998</v>
      </c>
      <c r="X9" s="201">
        <v>1.33</v>
      </c>
      <c r="Y9" s="201">
        <v>0</v>
      </c>
      <c r="Z9" s="201">
        <v>2.5099999999999998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76.400000000000006</v>
      </c>
      <c r="AN9" s="201">
        <v>0</v>
      </c>
      <c r="AO9" s="201">
        <v>0</v>
      </c>
      <c r="AP9" s="201">
        <v>0</v>
      </c>
      <c r="AQ9" s="201">
        <v>0</v>
      </c>
      <c r="AR9" s="201">
        <v>10.72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16.96</v>
      </c>
      <c r="H10" s="201">
        <v>0</v>
      </c>
      <c r="I10" s="201">
        <v>0</v>
      </c>
      <c r="J10" s="201">
        <v>17.260000000000002</v>
      </c>
      <c r="K10" s="201">
        <v>5.81</v>
      </c>
      <c r="L10" s="201">
        <v>2.31</v>
      </c>
      <c r="M10" s="201">
        <v>0</v>
      </c>
      <c r="N10" s="201">
        <v>1.07</v>
      </c>
      <c r="O10" s="201">
        <v>1.79</v>
      </c>
      <c r="P10" s="201">
        <v>2</v>
      </c>
      <c r="Q10" s="201">
        <v>0.19</v>
      </c>
      <c r="R10" s="201">
        <v>0.37</v>
      </c>
      <c r="S10" s="201">
        <v>0.24</v>
      </c>
      <c r="T10" s="201">
        <v>0</v>
      </c>
      <c r="U10" s="201">
        <v>8.5500000000000007</v>
      </c>
      <c r="V10" s="201">
        <v>0.13</v>
      </c>
      <c r="W10" s="201">
        <v>0.28999999999999998</v>
      </c>
      <c r="X10" s="201">
        <v>1.33</v>
      </c>
      <c r="Y10" s="201">
        <v>0</v>
      </c>
      <c r="Z10" s="201">
        <v>2.5099999999999998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76.400000000000006</v>
      </c>
      <c r="AN10" s="201">
        <v>0</v>
      </c>
      <c r="AO10" s="201">
        <v>0</v>
      </c>
      <c r="AP10" s="201">
        <v>0</v>
      </c>
      <c r="AQ10" s="201">
        <v>0</v>
      </c>
      <c r="AR10" s="201">
        <v>10.72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16.96</v>
      </c>
      <c r="H11" s="201">
        <v>0</v>
      </c>
      <c r="I11" s="201">
        <v>0</v>
      </c>
      <c r="J11" s="201">
        <v>17.260000000000002</v>
      </c>
      <c r="K11" s="201">
        <v>5.81</v>
      </c>
      <c r="L11" s="201">
        <v>2.31</v>
      </c>
      <c r="M11" s="201">
        <v>0</v>
      </c>
      <c r="N11" s="201">
        <v>1.07</v>
      </c>
      <c r="O11" s="201">
        <v>1.79</v>
      </c>
      <c r="P11" s="201">
        <v>2</v>
      </c>
      <c r="Q11" s="201">
        <v>0.18</v>
      </c>
      <c r="R11" s="201">
        <v>0.37</v>
      </c>
      <c r="S11" s="201">
        <v>0.24</v>
      </c>
      <c r="T11" s="201">
        <v>0</v>
      </c>
      <c r="U11" s="201">
        <v>8.5500000000000007</v>
      </c>
      <c r="V11" s="201">
        <v>0.13</v>
      </c>
      <c r="W11" s="201">
        <v>0.28999999999999998</v>
      </c>
      <c r="X11" s="201">
        <v>1.33</v>
      </c>
      <c r="Y11" s="201">
        <v>0</v>
      </c>
      <c r="Z11" s="201">
        <v>2.5099999999999998</v>
      </c>
      <c r="AA11" s="201">
        <v>0.81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76.400000000000006</v>
      </c>
      <c r="AN11" s="201">
        <v>0</v>
      </c>
      <c r="AO11" s="201">
        <v>0</v>
      </c>
      <c r="AP11" s="201">
        <v>0</v>
      </c>
      <c r="AQ11" s="201">
        <v>0</v>
      </c>
      <c r="AR11" s="201">
        <v>10.85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16.96</v>
      </c>
      <c r="H12" s="201">
        <v>0</v>
      </c>
      <c r="I12" s="201">
        <v>0</v>
      </c>
      <c r="J12" s="201">
        <v>17.260000000000002</v>
      </c>
      <c r="K12" s="201">
        <v>5.81</v>
      </c>
      <c r="L12" s="201">
        <v>31.6</v>
      </c>
      <c r="M12" s="201">
        <v>0</v>
      </c>
      <c r="N12" s="201">
        <v>1.07</v>
      </c>
      <c r="O12" s="201">
        <v>1.79</v>
      </c>
      <c r="P12" s="201">
        <v>2</v>
      </c>
      <c r="Q12" s="201">
        <v>0.18</v>
      </c>
      <c r="R12" s="201">
        <v>0.37</v>
      </c>
      <c r="S12" s="201">
        <v>0.24</v>
      </c>
      <c r="T12" s="201">
        <v>0</v>
      </c>
      <c r="U12" s="201">
        <v>8.5500000000000007</v>
      </c>
      <c r="V12" s="201">
        <v>0.13</v>
      </c>
      <c r="W12" s="201">
        <v>0.28999999999999998</v>
      </c>
      <c r="X12" s="201">
        <v>1.33</v>
      </c>
      <c r="Y12" s="201">
        <v>0</v>
      </c>
      <c r="Z12" s="201">
        <v>2.5099999999999998</v>
      </c>
      <c r="AA12" s="201">
        <v>0.81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76.400000000000006</v>
      </c>
      <c r="AN12" s="201">
        <v>0</v>
      </c>
      <c r="AO12" s="201">
        <v>0</v>
      </c>
      <c r="AP12" s="201">
        <v>0</v>
      </c>
      <c r="AQ12" s="201">
        <v>0</v>
      </c>
      <c r="AR12" s="201">
        <v>10.85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16.96</v>
      </c>
      <c r="H13" s="201">
        <v>0</v>
      </c>
      <c r="I13" s="201">
        <v>0</v>
      </c>
      <c r="J13" s="201">
        <v>17.260000000000002</v>
      </c>
      <c r="K13" s="201">
        <v>77.38</v>
      </c>
      <c r="L13" s="201">
        <v>31.6</v>
      </c>
      <c r="M13" s="201">
        <v>0</v>
      </c>
      <c r="N13" s="201">
        <v>1.07</v>
      </c>
      <c r="O13" s="201">
        <v>1.79</v>
      </c>
      <c r="P13" s="201">
        <v>2</v>
      </c>
      <c r="Q13" s="201">
        <v>0.39</v>
      </c>
      <c r="R13" s="201">
        <v>0.73</v>
      </c>
      <c r="S13" s="201">
        <v>0.47</v>
      </c>
      <c r="T13" s="201">
        <v>0</v>
      </c>
      <c r="U13" s="201">
        <v>8.5500000000000007</v>
      </c>
      <c r="V13" s="201">
        <v>0.13</v>
      </c>
      <c r="W13" s="201">
        <v>0.28999999999999998</v>
      </c>
      <c r="X13" s="201">
        <v>1.33</v>
      </c>
      <c r="Y13" s="201">
        <v>0</v>
      </c>
      <c r="Z13" s="201">
        <v>2.5099999999999998</v>
      </c>
      <c r="AA13" s="201">
        <v>1.4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76.400000000000006</v>
      </c>
      <c r="AN13" s="201">
        <v>0</v>
      </c>
      <c r="AO13" s="201">
        <v>0</v>
      </c>
      <c r="AP13" s="201">
        <v>0</v>
      </c>
      <c r="AQ13" s="201">
        <v>0</v>
      </c>
      <c r="AR13" s="201">
        <v>10.85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16.96</v>
      </c>
      <c r="H14" s="201">
        <v>0</v>
      </c>
      <c r="I14" s="201">
        <v>0</v>
      </c>
      <c r="J14" s="201">
        <v>17.260000000000002</v>
      </c>
      <c r="K14" s="201">
        <v>77.38</v>
      </c>
      <c r="L14" s="201">
        <v>31.6</v>
      </c>
      <c r="M14" s="201">
        <v>0</v>
      </c>
      <c r="N14" s="201">
        <v>1.07</v>
      </c>
      <c r="O14" s="201">
        <v>1.79</v>
      </c>
      <c r="P14" s="201">
        <v>2</v>
      </c>
      <c r="Q14" s="201">
        <v>0.39</v>
      </c>
      <c r="R14" s="201">
        <v>0.73</v>
      </c>
      <c r="S14" s="201">
        <v>0.47</v>
      </c>
      <c r="T14" s="201">
        <v>0</v>
      </c>
      <c r="U14" s="201">
        <v>8.5500000000000007</v>
      </c>
      <c r="V14" s="201">
        <v>0.13</v>
      </c>
      <c r="W14" s="201">
        <v>0.28999999999999998</v>
      </c>
      <c r="X14" s="201">
        <v>1.33</v>
      </c>
      <c r="Y14" s="201">
        <v>0</v>
      </c>
      <c r="Z14" s="201">
        <v>2.5099999999999998</v>
      </c>
      <c r="AA14" s="201">
        <v>1.4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76.400000000000006</v>
      </c>
      <c r="AN14" s="201">
        <v>0</v>
      </c>
      <c r="AO14" s="201">
        <v>0</v>
      </c>
      <c r="AP14" s="201">
        <v>0</v>
      </c>
      <c r="AQ14" s="201">
        <v>0</v>
      </c>
      <c r="AR14" s="201">
        <v>10.85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16.96</v>
      </c>
      <c r="H15" s="201">
        <v>0</v>
      </c>
      <c r="I15" s="201">
        <v>0</v>
      </c>
      <c r="J15" s="201">
        <v>17.260000000000002</v>
      </c>
      <c r="K15" s="201">
        <v>77.38</v>
      </c>
      <c r="L15" s="201">
        <v>40.869999999999997</v>
      </c>
      <c r="M15" s="201">
        <v>0</v>
      </c>
      <c r="N15" s="201">
        <v>1.07</v>
      </c>
      <c r="O15" s="201">
        <v>1.79</v>
      </c>
      <c r="P15" s="201">
        <v>2</v>
      </c>
      <c r="Q15" s="201">
        <v>2.65</v>
      </c>
      <c r="R15" s="201">
        <v>4.84</v>
      </c>
      <c r="S15" s="201">
        <v>2.85</v>
      </c>
      <c r="T15" s="201">
        <v>0</v>
      </c>
      <c r="U15" s="201">
        <v>8.5500000000000007</v>
      </c>
      <c r="V15" s="201">
        <v>0.13</v>
      </c>
      <c r="W15" s="201">
        <v>0.28999999999999998</v>
      </c>
      <c r="X15" s="201">
        <v>1.33</v>
      </c>
      <c r="Y15" s="201">
        <v>0</v>
      </c>
      <c r="Z15" s="201">
        <v>2.5099999999999998</v>
      </c>
      <c r="AA15" s="201">
        <v>11.34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76.400000000000006</v>
      </c>
      <c r="AN15" s="201">
        <v>0</v>
      </c>
      <c r="AO15" s="201">
        <v>0</v>
      </c>
      <c r="AP15" s="201">
        <v>0</v>
      </c>
      <c r="AQ15" s="201">
        <v>0</v>
      </c>
      <c r="AR15" s="201">
        <v>10.85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16.96</v>
      </c>
      <c r="H16" s="201">
        <v>0</v>
      </c>
      <c r="I16" s="201">
        <v>0</v>
      </c>
      <c r="J16" s="201">
        <v>17.260000000000002</v>
      </c>
      <c r="K16" s="201">
        <v>77.38</v>
      </c>
      <c r="L16" s="201">
        <v>31.6</v>
      </c>
      <c r="M16" s="201">
        <v>0</v>
      </c>
      <c r="N16" s="201">
        <v>1.07</v>
      </c>
      <c r="O16" s="201">
        <v>1.79</v>
      </c>
      <c r="P16" s="201">
        <v>2</v>
      </c>
      <c r="Q16" s="201">
        <v>2.65</v>
      </c>
      <c r="R16" s="201">
        <v>4.84</v>
      </c>
      <c r="S16" s="201">
        <v>2.85</v>
      </c>
      <c r="T16" s="201">
        <v>0</v>
      </c>
      <c r="U16" s="201">
        <v>8.5500000000000007</v>
      </c>
      <c r="V16" s="201">
        <v>0.13</v>
      </c>
      <c r="W16" s="201">
        <v>0.28999999999999998</v>
      </c>
      <c r="X16" s="201">
        <v>1.33</v>
      </c>
      <c r="Y16" s="201">
        <v>0</v>
      </c>
      <c r="Z16" s="201">
        <v>2.5099999999999998</v>
      </c>
      <c r="AA16" s="201">
        <v>11.34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76.400000000000006</v>
      </c>
      <c r="AN16" s="201">
        <v>0</v>
      </c>
      <c r="AO16" s="201">
        <v>0</v>
      </c>
      <c r="AP16" s="201">
        <v>0</v>
      </c>
      <c r="AQ16" s="201">
        <v>0</v>
      </c>
      <c r="AR16" s="201">
        <v>10.85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16.96</v>
      </c>
      <c r="H17" s="201">
        <v>0</v>
      </c>
      <c r="I17" s="201">
        <v>0</v>
      </c>
      <c r="J17" s="201">
        <v>17.260000000000002</v>
      </c>
      <c r="K17" s="201">
        <v>77.38</v>
      </c>
      <c r="L17" s="201">
        <v>30.36</v>
      </c>
      <c r="M17" s="201">
        <v>0</v>
      </c>
      <c r="N17" s="201">
        <v>1.07</v>
      </c>
      <c r="O17" s="201">
        <v>1.79</v>
      </c>
      <c r="P17" s="201">
        <v>2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8.5500000000000007</v>
      </c>
      <c r="V17" s="201">
        <v>0.13</v>
      </c>
      <c r="W17" s="201">
        <v>0.28999999999999998</v>
      </c>
      <c r="X17" s="201">
        <v>1.33</v>
      </c>
      <c r="Y17" s="201">
        <v>0</v>
      </c>
      <c r="Z17" s="201">
        <v>2.5099999999999998</v>
      </c>
      <c r="AA17" s="201">
        <v>11.33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76.400000000000006</v>
      </c>
      <c r="AN17" s="201">
        <v>0</v>
      </c>
      <c r="AO17" s="201">
        <v>0</v>
      </c>
      <c r="AP17" s="201">
        <v>0</v>
      </c>
      <c r="AQ17" s="201">
        <v>0</v>
      </c>
      <c r="AR17" s="201">
        <v>10.85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16.96</v>
      </c>
      <c r="H18" s="201">
        <v>0</v>
      </c>
      <c r="I18" s="201">
        <v>0</v>
      </c>
      <c r="J18" s="201">
        <v>17.260000000000002</v>
      </c>
      <c r="K18" s="201">
        <v>77.38</v>
      </c>
      <c r="L18" s="201">
        <v>31.6</v>
      </c>
      <c r="M18" s="201">
        <v>0</v>
      </c>
      <c r="N18" s="201">
        <v>1.07</v>
      </c>
      <c r="O18" s="201">
        <v>1.79</v>
      </c>
      <c r="P18" s="201">
        <v>2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8.5500000000000007</v>
      </c>
      <c r="V18" s="201">
        <v>0.13</v>
      </c>
      <c r="W18" s="201">
        <v>0.28999999999999998</v>
      </c>
      <c r="X18" s="201">
        <v>1.33</v>
      </c>
      <c r="Y18" s="201">
        <v>0</v>
      </c>
      <c r="Z18" s="201">
        <v>2.5099999999999998</v>
      </c>
      <c r="AA18" s="201">
        <v>11.33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76.400000000000006</v>
      </c>
      <c r="AN18" s="201">
        <v>0</v>
      </c>
      <c r="AO18" s="201">
        <v>0</v>
      </c>
      <c r="AP18" s="201">
        <v>0</v>
      </c>
      <c r="AQ18" s="201">
        <v>0</v>
      </c>
      <c r="AR18" s="201">
        <v>10.85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16.96</v>
      </c>
      <c r="H19" s="201">
        <v>0</v>
      </c>
      <c r="I19" s="201">
        <v>0</v>
      </c>
      <c r="J19" s="201">
        <v>17.260000000000002</v>
      </c>
      <c r="K19" s="201">
        <v>77.38</v>
      </c>
      <c r="L19" s="201">
        <v>33.03</v>
      </c>
      <c r="M19" s="201">
        <v>0</v>
      </c>
      <c r="N19" s="201">
        <v>1.07</v>
      </c>
      <c r="O19" s="201">
        <v>1.79</v>
      </c>
      <c r="P19" s="201">
        <v>2</v>
      </c>
      <c r="Q19" s="201">
        <v>2.65</v>
      </c>
      <c r="R19" s="201">
        <v>4.84</v>
      </c>
      <c r="S19" s="201">
        <v>2.85</v>
      </c>
      <c r="T19" s="201">
        <v>0</v>
      </c>
      <c r="U19" s="201">
        <v>8.5500000000000007</v>
      </c>
      <c r="V19" s="201">
        <v>0.13</v>
      </c>
      <c r="W19" s="201">
        <v>0.28999999999999998</v>
      </c>
      <c r="X19" s="201">
        <v>1.33</v>
      </c>
      <c r="Y19" s="201">
        <v>0</v>
      </c>
      <c r="Z19" s="201">
        <v>2.5099999999999998</v>
      </c>
      <c r="AA19" s="201">
        <v>11.33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76.400000000000006</v>
      </c>
      <c r="AN19" s="201">
        <v>0</v>
      </c>
      <c r="AO19" s="201">
        <v>0</v>
      </c>
      <c r="AP19" s="201">
        <v>0</v>
      </c>
      <c r="AQ19" s="201">
        <v>0</v>
      </c>
      <c r="AR19" s="201">
        <v>10.85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16.96</v>
      </c>
      <c r="H20" s="201">
        <v>0</v>
      </c>
      <c r="I20" s="201">
        <v>0</v>
      </c>
      <c r="J20" s="201">
        <v>17.260000000000002</v>
      </c>
      <c r="K20" s="201">
        <v>77.38</v>
      </c>
      <c r="L20" s="201">
        <v>31.6</v>
      </c>
      <c r="M20" s="201">
        <v>0</v>
      </c>
      <c r="N20" s="201">
        <v>1.07</v>
      </c>
      <c r="O20" s="201">
        <v>1.79</v>
      </c>
      <c r="P20" s="201">
        <v>2</v>
      </c>
      <c r="Q20" s="201">
        <v>2.65</v>
      </c>
      <c r="R20" s="201">
        <v>4.84</v>
      </c>
      <c r="S20" s="201">
        <v>2.85</v>
      </c>
      <c r="T20" s="201">
        <v>0</v>
      </c>
      <c r="U20" s="201">
        <v>8.5500000000000007</v>
      </c>
      <c r="V20" s="201">
        <v>0.13</v>
      </c>
      <c r="W20" s="201">
        <v>0.28999999999999998</v>
      </c>
      <c r="X20" s="201">
        <v>1.33</v>
      </c>
      <c r="Y20" s="201">
        <v>0</v>
      </c>
      <c r="Z20" s="201">
        <v>2.5099999999999998</v>
      </c>
      <c r="AA20" s="201">
        <v>11.33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76.400000000000006</v>
      </c>
      <c r="AN20" s="201">
        <v>0</v>
      </c>
      <c r="AO20" s="201">
        <v>0</v>
      </c>
      <c r="AP20" s="201">
        <v>0</v>
      </c>
      <c r="AQ20" s="201">
        <v>0</v>
      </c>
      <c r="AR20" s="201">
        <v>10.85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16.96</v>
      </c>
      <c r="H21" s="201">
        <v>0</v>
      </c>
      <c r="I21" s="201">
        <v>0</v>
      </c>
      <c r="J21" s="201">
        <v>17.260000000000002</v>
      </c>
      <c r="K21" s="201">
        <v>77.38</v>
      </c>
      <c r="L21" s="201">
        <v>31.6</v>
      </c>
      <c r="M21" s="201">
        <v>0</v>
      </c>
      <c r="N21" s="201">
        <v>1.07</v>
      </c>
      <c r="O21" s="201">
        <v>1.79</v>
      </c>
      <c r="P21" s="201">
        <v>2</v>
      </c>
      <c r="Q21" s="201">
        <v>2.65</v>
      </c>
      <c r="R21" s="201">
        <v>4.84</v>
      </c>
      <c r="S21" s="201">
        <v>2.85</v>
      </c>
      <c r="T21" s="201">
        <v>0</v>
      </c>
      <c r="U21" s="201">
        <v>8.5500000000000007</v>
      </c>
      <c r="V21" s="201">
        <v>0.13</v>
      </c>
      <c r="W21" s="201">
        <v>0.28999999999999998</v>
      </c>
      <c r="X21" s="201">
        <v>1.33</v>
      </c>
      <c r="Y21" s="201">
        <v>0</v>
      </c>
      <c r="Z21" s="201">
        <v>2.5099999999999998</v>
      </c>
      <c r="AA21" s="201">
        <v>11.33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76.400000000000006</v>
      </c>
      <c r="AN21" s="201">
        <v>0</v>
      </c>
      <c r="AO21" s="201">
        <v>0</v>
      </c>
      <c r="AP21" s="201">
        <v>0</v>
      </c>
      <c r="AQ21" s="201">
        <v>0</v>
      </c>
      <c r="AR21" s="201">
        <v>10.85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16.96</v>
      </c>
      <c r="H22" s="201">
        <v>0</v>
      </c>
      <c r="I22" s="201">
        <v>0</v>
      </c>
      <c r="J22" s="201">
        <v>17.260000000000002</v>
      </c>
      <c r="K22" s="201">
        <v>77.38</v>
      </c>
      <c r="L22" s="201">
        <v>31.6</v>
      </c>
      <c r="M22" s="201">
        <v>0</v>
      </c>
      <c r="N22" s="201">
        <v>1.07</v>
      </c>
      <c r="O22" s="201">
        <v>1.79</v>
      </c>
      <c r="P22" s="201">
        <v>2</v>
      </c>
      <c r="Q22" s="201">
        <v>2.65</v>
      </c>
      <c r="R22" s="201">
        <v>4.84</v>
      </c>
      <c r="S22" s="201">
        <v>2.85</v>
      </c>
      <c r="T22" s="201">
        <v>0</v>
      </c>
      <c r="U22" s="201">
        <v>8.5500000000000007</v>
      </c>
      <c r="V22" s="201">
        <v>0.13</v>
      </c>
      <c r="W22" s="201">
        <v>0.28999999999999998</v>
      </c>
      <c r="X22" s="201">
        <v>1.33</v>
      </c>
      <c r="Y22" s="201">
        <v>0</v>
      </c>
      <c r="Z22" s="201">
        <v>2.5099999999999998</v>
      </c>
      <c r="AA22" s="201">
        <v>11.33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76.400000000000006</v>
      </c>
      <c r="AN22" s="201">
        <v>0</v>
      </c>
      <c r="AO22" s="201">
        <v>0</v>
      </c>
      <c r="AP22" s="201">
        <v>0</v>
      </c>
      <c r="AQ22" s="201">
        <v>0</v>
      </c>
      <c r="AR22" s="201">
        <v>10.85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16.96</v>
      </c>
      <c r="H23" s="201">
        <v>0</v>
      </c>
      <c r="I23" s="201">
        <v>0</v>
      </c>
      <c r="J23" s="201">
        <v>17.260000000000002</v>
      </c>
      <c r="K23" s="201">
        <v>77.38</v>
      </c>
      <c r="L23" s="201">
        <v>31.6</v>
      </c>
      <c r="M23" s="201">
        <v>0</v>
      </c>
      <c r="N23" s="201">
        <v>1.07</v>
      </c>
      <c r="O23" s="201">
        <v>1.79</v>
      </c>
      <c r="P23" s="201">
        <v>2</v>
      </c>
      <c r="Q23" s="201">
        <v>2.75</v>
      </c>
      <c r="R23" s="201">
        <v>5.19</v>
      </c>
      <c r="S23" s="201">
        <v>2.99</v>
      </c>
      <c r="T23" s="201">
        <v>0</v>
      </c>
      <c r="U23" s="201">
        <v>8.5500000000000007</v>
      </c>
      <c r="V23" s="201">
        <v>0.13</v>
      </c>
      <c r="W23" s="201">
        <v>0.28999999999999998</v>
      </c>
      <c r="X23" s="201">
        <v>1.33</v>
      </c>
      <c r="Y23" s="201">
        <v>0</v>
      </c>
      <c r="Z23" s="201">
        <v>38.119999999999997</v>
      </c>
      <c r="AA23" s="201">
        <v>11.65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76.400000000000006</v>
      </c>
      <c r="AN23" s="201">
        <v>0</v>
      </c>
      <c r="AO23" s="201">
        <v>0</v>
      </c>
      <c r="AP23" s="201">
        <v>0</v>
      </c>
      <c r="AQ23" s="201">
        <v>0</v>
      </c>
      <c r="AR23" s="201">
        <v>10.85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16.96</v>
      </c>
      <c r="H24" s="201">
        <v>0</v>
      </c>
      <c r="I24" s="201">
        <v>0</v>
      </c>
      <c r="J24" s="201">
        <v>17.260000000000002</v>
      </c>
      <c r="K24" s="201">
        <v>77.38</v>
      </c>
      <c r="L24" s="201">
        <v>31.6</v>
      </c>
      <c r="M24" s="201">
        <v>0</v>
      </c>
      <c r="N24" s="201">
        <v>1.07</v>
      </c>
      <c r="O24" s="201">
        <v>1.79</v>
      </c>
      <c r="P24" s="201">
        <v>2</v>
      </c>
      <c r="Q24" s="201">
        <v>2.75</v>
      </c>
      <c r="R24" s="201">
        <v>5.19</v>
      </c>
      <c r="S24" s="201">
        <v>2.99</v>
      </c>
      <c r="T24" s="201">
        <v>0</v>
      </c>
      <c r="U24" s="201">
        <v>8.5500000000000007</v>
      </c>
      <c r="V24" s="201">
        <v>0.13</v>
      </c>
      <c r="W24" s="201">
        <v>0.28999999999999998</v>
      </c>
      <c r="X24" s="201">
        <v>1.33</v>
      </c>
      <c r="Y24" s="201">
        <v>0</v>
      </c>
      <c r="Z24" s="201">
        <v>2.5099999999999998</v>
      </c>
      <c r="AA24" s="201">
        <v>11.65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76.400000000000006</v>
      </c>
      <c r="AN24" s="201">
        <v>0</v>
      </c>
      <c r="AO24" s="201">
        <v>0</v>
      </c>
      <c r="AP24" s="201">
        <v>0</v>
      </c>
      <c r="AQ24" s="201">
        <v>0</v>
      </c>
      <c r="AR24" s="201">
        <v>10.85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16.96</v>
      </c>
      <c r="H25" s="201">
        <v>0</v>
      </c>
      <c r="I25" s="201">
        <v>0</v>
      </c>
      <c r="J25" s="201">
        <v>17.260000000000002</v>
      </c>
      <c r="K25" s="201">
        <v>77.38</v>
      </c>
      <c r="L25" s="201">
        <v>36.450000000000003</v>
      </c>
      <c r="M25" s="201">
        <v>0</v>
      </c>
      <c r="N25" s="201">
        <v>1.07</v>
      </c>
      <c r="O25" s="201">
        <v>1.79</v>
      </c>
      <c r="P25" s="201">
        <v>2</v>
      </c>
      <c r="Q25" s="201">
        <v>2.75</v>
      </c>
      <c r="R25" s="201">
        <v>5.19</v>
      </c>
      <c r="S25" s="201">
        <v>2.99</v>
      </c>
      <c r="T25" s="201">
        <v>0</v>
      </c>
      <c r="U25" s="201">
        <v>8.5500000000000007</v>
      </c>
      <c r="V25" s="201">
        <v>0.13</v>
      </c>
      <c r="W25" s="201">
        <v>0.28999999999999998</v>
      </c>
      <c r="X25" s="201">
        <v>1.33</v>
      </c>
      <c r="Y25" s="201">
        <v>0</v>
      </c>
      <c r="Z25" s="201">
        <v>2.5099999999999998</v>
      </c>
      <c r="AA25" s="201">
        <v>11.65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76.400000000000006</v>
      </c>
      <c r="AN25" s="201">
        <v>0</v>
      </c>
      <c r="AO25" s="201">
        <v>0</v>
      </c>
      <c r="AP25" s="201">
        <v>0</v>
      </c>
      <c r="AQ25" s="201">
        <v>0</v>
      </c>
      <c r="AR25" s="201">
        <v>10.85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16.96</v>
      </c>
      <c r="H26" s="201">
        <v>0</v>
      </c>
      <c r="I26" s="201">
        <v>0</v>
      </c>
      <c r="J26" s="201">
        <v>17.260000000000002</v>
      </c>
      <c r="K26" s="201">
        <v>5.81</v>
      </c>
      <c r="L26" s="201">
        <v>31.6</v>
      </c>
      <c r="M26" s="201">
        <v>0</v>
      </c>
      <c r="N26" s="201">
        <v>1.07</v>
      </c>
      <c r="O26" s="201">
        <v>1.79</v>
      </c>
      <c r="P26" s="201">
        <v>2</v>
      </c>
      <c r="Q26" s="201">
        <v>0.2</v>
      </c>
      <c r="R26" s="201">
        <v>0.38</v>
      </c>
      <c r="S26" s="201">
        <v>0.24</v>
      </c>
      <c r="T26" s="201">
        <v>0</v>
      </c>
      <c r="U26" s="201">
        <v>8.5500000000000007</v>
      </c>
      <c r="V26" s="201">
        <v>0.13</v>
      </c>
      <c r="W26" s="201">
        <v>0.28999999999999998</v>
      </c>
      <c r="X26" s="201">
        <v>1.33</v>
      </c>
      <c r="Y26" s="201">
        <v>0</v>
      </c>
      <c r="Z26" s="201">
        <v>2.5099999999999998</v>
      </c>
      <c r="AA26" s="201">
        <v>0.81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76.400000000000006</v>
      </c>
      <c r="AN26" s="201">
        <v>0</v>
      </c>
      <c r="AO26" s="201">
        <v>0</v>
      </c>
      <c r="AP26" s="201">
        <v>0</v>
      </c>
      <c r="AQ26" s="201">
        <v>0</v>
      </c>
      <c r="AR26" s="201">
        <v>10.85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16.98</v>
      </c>
      <c r="K27" s="201">
        <v>5.81</v>
      </c>
      <c r="L27" s="201">
        <v>2.31</v>
      </c>
      <c r="M27" s="201">
        <v>0</v>
      </c>
      <c r="N27" s="201">
        <v>1.07</v>
      </c>
      <c r="O27" s="201">
        <v>1.79</v>
      </c>
      <c r="P27" s="201">
        <v>2</v>
      </c>
      <c r="Q27" s="201">
        <v>0.2</v>
      </c>
      <c r="R27" s="201">
        <v>0.38</v>
      </c>
      <c r="S27" s="201">
        <v>0.24</v>
      </c>
      <c r="T27" s="201">
        <v>0</v>
      </c>
      <c r="U27" s="201">
        <v>8.5500000000000007</v>
      </c>
      <c r="V27" s="201">
        <v>0.13</v>
      </c>
      <c r="W27" s="201">
        <v>0.28999999999999998</v>
      </c>
      <c r="X27" s="201">
        <v>1.33</v>
      </c>
      <c r="Y27" s="201">
        <v>0</v>
      </c>
      <c r="Z27" s="201">
        <v>2.5099999999999998</v>
      </c>
      <c r="AA27" s="201">
        <v>0.81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76.400000000000006</v>
      </c>
      <c r="AN27" s="201">
        <v>0</v>
      </c>
      <c r="AO27" s="201">
        <v>0</v>
      </c>
      <c r="AP27" s="201">
        <v>0</v>
      </c>
      <c r="AQ27" s="201">
        <v>0</v>
      </c>
      <c r="AR27" s="201">
        <v>10.67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16.98</v>
      </c>
      <c r="K28" s="201">
        <v>5.81</v>
      </c>
      <c r="L28" s="201">
        <v>2.31</v>
      </c>
      <c r="M28" s="201">
        <v>0</v>
      </c>
      <c r="N28" s="201">
        <v>1.07</v>
      </c>
      <c r="O28" s="201">
        <v>1.79</v>
      </c>
      <c r="P28" s="201">
        <v>2</v>
      </c>
      <c r="Q28" s="201">
        <v>0.2</v>
      </c>
      <c r="R28" s="201">
        <v>0.38</v>
      </c>
      <c r="S28" s="201">
        <v>0.24</v>
      </c>
      <c r="T28" s="201">
        <v>0</v>
      </c>
      <c r="U28" s="201">
        <v>8.5500000000000007</v>
      </c>
      <c r="V28" s="201">
        <v>0.13</v>
      </c>
      <c r="W28" s="201">
        <v>0.28999999999999998</v>
      </c>
      <c r="X28" s="201">
        <v>1.33</v>
      </c>
      <c r="Y28" s="201">
        <v>0</v>
      </c>
      <c r="Z28" s="201">
        <v>2.5099999999999998</v>
      </c>
      <c r="AA28" s="201">
        <v>0.81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76.400000000000006</v>
      </c>
      <c r="AN28" s="201">
        <v>0</v>
      </c>
      <c r="AO28" s="201">
        <v>0</v>
      </c>
      <c r="AP28" s="201">
        <v>0</v>
      </c>
      <c r="AQ28" s="201">
        <v>0</v>
      </c>
      <c r="AR28" s="201">
        <v>10.67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16.98</v>
      </c>
      <c r="K29" s="201">
        <v>77.31</v>
      </c>
      <c r="L29" s="201">
        <v>31.6</v>
      </c>
      <c r="M29" s="201">
        <v>0</v>
      </c>
      <c r="N29" s="201">
        <v>1.07</v>
      </c>
      <c r="O29" s="201">
        <v>1.79</v>
      </c>
      <c r="P29" s="201">
        <v>2</v>
      </c>
      <c r="Q29" s="201">
        <v>2.65</v>
      </c>
      <c r="R29" s="201">
        <v>4.84</v>
      </c>
      <c r="S29" s="201">
        <v>2.85</v>
      </c>
      <c r="T29" s="201">
        <v>0</v>
      </c>
      <c r="U29" s="201">
        <v>8.5500000000000007</v>
      </c>
      <c r="V29" s="201">
        <v>0.13</v>
      </c>
      <c r="W29" s="201">
        <v>0.28999999999999998</v>
      </c>
      <c r="X29" s="201">
        <v>1.33</v>
      </c>
      <c r="Y29" s="201">
        <v>0</v>
      </c>
      <c r="Z29" s="201">
        <v>2.5099999999999998</v>
      </c>
      <c r="AA29" s="201">
        <v>11.33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76.400000000000006</v>
      </c>
      <c r="AN29" s="201">
        <v>0</v>
      </c>
      <c r="AO29" s="201">
        <v>0</v>
      </c>
      <c r="AP29" s="201">
        <v>0</v>
      </c>
      <c r="AQ29" s="201">
        <v>0</v>
      </c>
      <c r="AR29" s="201">
        <v>10.67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16.98</v>
      </c>
      <c r="K30" s="201">
        <v>77.31</v>
      </c>
      <c r="L30" s="201">
        <v>31.6</v>
      </c>
      <c r="M30" s="201">
        <v>0</v>
      </c>
      <c r="N30" s="201">
        <v>1.07</v>
      </c>
      <c r="O30" s="201">
        <v>1.79</v>
      </c>
      <c r="P30" s="201">
        <v>2</v>
      </c>
      <c r="Q30" s="201">
        <v>2.65</v>
      </c>
      <c r="R30" s="201">
        <v>4.84</v>
      </c>
      <c r="S30" s="201">
        <v>2.85</v>
      </c>
      <c r="T30" s="201">
        <v>0</v>
      </c>
      <c r="U30" s="201">
        <v>8.5500000000000007</v>
      </c>
      <c r="V30" s="201">
        <v>0.13</v>
      </c>
      <c r="W30" s="201">
        <v>0.28999999999999998</v>
      </c>
      <c r="X30" s="201">
        <v>1.33</v>
      </c>
      <c r="Y30" s="201">
        <v>0</v>
      </c>
      <c r="Z30" s="201">
        <v>2.5099999999999998</v>
      </c>
      <c r="AA30" s="201">
        <v>11.33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76.400000000000006</v>
      </c>
      <c r="AN30" s="201">
        <v>0</v>
      </c>
      <c r="AO30" s="201">
        <v>0</v>
      </c>
      <c r="AP30" s="201">
        <v>0</v>
      </c>
      <c r="AQ30" s="201">
        <v>0</v>
      </c>
      <c r="AR30" s="201">
        <v>10.67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16.98</v>
      </c>
      <c r="K31" s="201">
        <v>77.38</v>
      </c>
      <c r="L31" s="201">
        <v>31.6</v>
      </c>
      <c r="M31" s="201">
        <v>0</v>
      </c>
      <c r="N31" s="201">
        <v>1.07</v>
      </c>
      <c r="O31" s="201">
        <v>1.79</v>
      </c>
      <c r="P31" s="201">
        <v>2</v>
      </c>
      <c r="Q31" s="201">
        <v>2.65</v>
      </c>
      <c r="R31" s="201">
        <v>4.84</v>
      </c>
      <c r="S31" s="201">
        <v>2.85</v>
      </c>
      <c r="T31" s="201">
        <v>0</v>
      </c>
      <c r="U31" s="201">
        <v>8.5500000000000007</v>
      </c>
      <c r="V31" s="201">
        <v>0.13</v>
      </c>
      <c r="W31" s="201">
        <v>0.28999999999999998</v>
      </c>
      <c r="X31" s="201">
        <v>1.33</v>
      </c>
      <c r="Y31" s="201">
        <v>0</v>
      </c>
      <c r="Z31" s="201">
        <v>2.5099999999999998</v>
      </c>
      <c r="AA31" s="201">
        <v>11.33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76.400000000000006</v>
      </c>
      <c r="AN31" s="201">
        <v>0</v>
      </c>
      <c r="AO31" s="201">
        <v>0</v>
      </c>
      <c r="AP31" s="201">
        <v>0</v>
      </c>
      <c r="AQ31" s="201">
        <v>0</v>
      </c>
      <c r="AR31" s="201">
        <v>10.67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16.98</v>
      </c>
      <c r="K32" s="201">
        <v>77.38</v>
      </c>
      <c r="L32" s="201">
        <v>31.6</v>
      </c>
      <c r="M32" s="201">
        <v>0</v>
      </c>
      <c r="N32" s="201">
        <v>1.07</v>
      </c>
      <c r="O32" s="201">
        <v>1.79</v>
      </c>
      <c r="P32" s="201">
        <v>2</v>
      </c>
      <c r="Q32" s="201">
        <v>2.65</v>
      </c>
      <c r="R32" s="201">
        <v>4.84</v>
      </c>
      <c r="S32" s="201">
        <v>2.85</v>
      </c>
      <c r="T32" s="201">
        <v>0</v>
      </c>
      <c r="U32" s="201">
        <v>8.5500000000000007</v>
      </c>
      <c r="V32" s="201">
        <v>0.13</v>
      </c>
      <c r="W32" s="201">
        <v>0.28999999999999998</v>
      </c>
      <c r="X32" s="201">
        <v>1.33</v>
      </c>
      <c r="Y32" s="201">
        <v>0</v>
      </c>
      <c r="Z32" s="201">
        <v>2.5099999999999998</v>
      </c>
      <c r="AA32" s="201">
        <v>11.33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76.400000000000006</v>
      </c>
      <c r="AN32" s="201">
        <v>0</v>
      </c>
      <c r="AO32" s="201">
        <v>0</v>
      </c>
      <c r="AP32" s="201">
        <v>0</v>
      </c>
      <c r="AQ32" s="201">
        <v>0</v>
      </c>
      <c r="AR32" s="201">
        <v>10.67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16.98</v>
      </c>
      <c r="K33" s="201">
        <v>77.38</v>
      </c>
      <c r="L33" s="201">
        <v>30.36</v>
      </c>
      <c r="M33" s="201">
        <v>0</v>
      </c>
      <c r="N33" s="201">
        <v>1.07</v>
      </c>
      <c r="O33" s="201">
        <v>1.79</v>
      </c>
      <c r="P33" s="201">
        <v>2</v>
      </c>
      <c r="Q33" s="201">
        <v>2.85</v>
      </c>
      <c r="R33" s="201">
        <v>5.39</v>
      </c>
      <c r="S33" s="201">
        <v>3.12</v>
      </c>
      <c r="T33" s="201">
        <v>0</v>
      </c>
      <c r="U33" s="201">
        <v>8.5500000000000007</v>
      </c>
      <c r="V33" s="201">
        <v>0.13</v>
      </c>
      <c r="W33" s="201">
        <v>0.28999999999999998</v>
      </c>
      <c r="X33" s="201">
        <v>1.33</v>
      </c>
      <c r="Y33" s="201">
        <v>0</v>
      </c>
      <c r="Z33" s="201">
        <v>18.829999999999998</v>
      </c>
      <c r="AA33" s="201">
        <v>11.65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76.400000000000006</v>
      </c>
      <c r="AN33" s="201">
        <v>0</v>
      </c>
      <c r="AO33" s="201">
        <v>0</v>
      </c>
      <c r="AP33" s="201">
        <v>0</v>
      </c>
      <c r="AQ33" s="201">
        <v>0</v>
      </c>
      <c r="AR33" s="201">
        <v>10.67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16.96</v>
      </c>
      <c r="H34" s="201">
        <v>0</v>
      </c>
      <c r="I34" s="201">
        <v>0</v>
      </c>
      <c r="J34" s="201">
        <v>16.98</v>
      </c>
      <c r="K34" s="201">
        <v>76.959999999999994</v>
      </c>
      <c r="L34" s="201">
        <v>31.6</v>
      </c>
      <c r="M34" s="201">
        <v>0</v>
      </c>
      <c r="N34" s="201">
        <v>1.07</v>
      </c>
      <c r="O34" s="201">
        <v>1.79</v>
      </c>
      <c r="P34" s="201">
        <v>2</v>
      </c>
      <c r="Q34" s="201">
        <v>2.85</v>
      </c>
      <c r="R34" s="201">
        <v>5.39</v>
      </c>
      <c r="S34" s="201">
        <v>3.12</v>
      </c>
      <c r="T34" s="201">
        <v>0</v>
      </c>
      <c r="U34" s="201">
        <v>8.5500000000000007</v>
      </c>
      <c r="V34" s="201">
        <v>0.74</v>
      </c>
      <c r="W34" s="201">
        <v>0.28999999999999998</v>
      </c>
      <c r="X34" s="201">
        <v>1.33</v>
      </c>
      <c r="Y34" s="201">
        <v>0</v>
      </c>
      <c r="Z34" s="201">
        <v>38.119999999999997</v>
      </c>
      <c r="AA34" s="201">
        <v>11.65</v>
      </c>
      <c r="AB34" s="201">
        <v>0</v>
      </c>
      <c r="AC34" s="201">
        <v>9.7100000000000009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76.400000000000006</v>
      </c>
      <c r="AN34" s="201">
        <v>0</v>
      </c>
      <c r="AO34" s="201">
        <v>0</v>
      </c>
      <c r="AP34" s="201">
        <v>0</v>
      </c>
      <c r="AQ34" s="201">
        <v>0</v>
      </c>
      <c r="AR34" s="201">
        <v>10.67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16.91</v>
      </c>
      <c r="H35" s="201">
        <v>0</v>
      </c>
      <c r="I35" s="201">
        <v>0</v>
      </c>
      <c r="J35" s="201">
        <v>16.98</v>
      </c>
      <c r="K35" s="201">
        <v>76.959999999999994</v>
      </c>
      <c r="L35" s="201">
        <v>31.6</v>
      </c>
      <c r="M35" s="201">
        <v>0</v>
      </c>
      <c r="N35" s="201">
        <v>1.07</v>
      </c>
      <c r="O35" s="201">
        <v>1.79</v>
      </c>
      <c r="P35" s="201">
        <v>2</v>
      </c>
      <c r="Q35" s="201">
        <v>2.85</v>
      </c>
      <c r="R35" s="201">
        <v>5.39</v>
      </c>
      <c r="S35" s="201">
        <v>3.12</v>
      </c>
      <c r="T35" s="201">
        <v>0</v>
      </c>
      <c r="U35" s="201">
        <v>8.5500000000000007</v>
      </c>
      <c r="V35" s="201">
        <v>0.74</v>
      </c>
      <c r="W35" s="201">
        <v>0.28999999999999998</v>
      </c>
      <c r="X35" s="201">
        <v>1.33</v>
      </c>
      <c r="Y35" s="201">
        <v>0</v>
      </c>
      <c r="Z35" s="201">
        <v>38.119999999999997</v>
      </c>
      <c r="AA35" s="201">
        <v>11.65</v>
      </c>
      <c r="AB35" s="201">
        <v>0</v>
      </c>
      <c r="AC35" s="201">
        <v>9.7100000000000009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76.400000000000006</v>
      </c>
      <c r="AN35" s="201">
        <v>0</v>
      </c>
      <c r="AO35" s="201">
        <v>0</v>
      </c>
      <c r="AP35" s="201">
        <v>0</v>
      </c>
      <c r="AQ35" s="201">
        <v>0</v>
      </c>
      <c r="AR35" s="201">
        <v>10.53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16.91</v>
      </c>
      <c r="H36" s="201">
        <v>0</v>
      </c>
      <c r="I36" s="201">
        <v>0</v>
      </c>
      <c r="J36" s="201">
        <v>16.98</v>
      </c>
      <c r="K36" s="201">
        <v>76.959999999999994</v>
      </c>
      <c r="L36" s="201">
        <v>31.6</v>
      </c>
      <c r="M36" s="201">
        <v>0</v>
      </c>
      <c r="N36" s="201">
        <v>1.07</v>
      </c>
      <c r="O36" s="201">
        <v>1.79</v>
      </c>
      <c r="P36" s="201">
        <v>2</v>
      </c>
      <c r="Q36" s="201">
        <v>2.85</v>
      </c>
      <c r="R36" s="201">
        <v>5.39</v>
      </c>
      <c r="S36" s="201">
        <v>3.12</v>
      </c>
      <c r="T36" s="201">
        <v>0</v>
      </c>
      <c r="U36" s="201">
        <v>8.5500000000000007</v>
      </c>
      <c r="V36" s="201">
        <v>0.74</v>
      </c>
      <c r="W36" s="201">
        <v>0.28999999999999998</v>
      </c>
      <c r="X36" s="201">
        <v>1.33</v>
      </c>
      <c r="Y36" s="201">
        <v>0</v>
      </c>
      <c r="Z36" s="201">
        <v>38.119999999999997</v>
      </c>
      <c r="AA36" s="201">
        <v>11.65</v>
      </c>
      <c r="AB36" s="201">
        <v>0</v>
      </c>
      <c r="AC36" s="201">
        <v>9.4700000000000006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76.400000000000006</v>
      </c>
      <c r="AN36" s="201">
        <v>0</v>
      </c>
      <c r="AO36" s="201">
        <v>0</v>
      </c>
      <c r="AP36" s="201">
        <v>0</v>
      </c>
      <c r="AQ36" s="201">
        <v>0</v>
      </c>
      <c r="AR36" s="201">
        <v>10.53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16.91</v>
      </c>
      <c r="H37" s="201">
        <v>0</v>
      </c>
      <c r="I37" s="201">
        <v>0</v>
      </c>
      <c r="J37" s="201">
        <v>16.98</v>
      </c>
      <c r="K37" s="201">
        <v>76.959999999999994</v>
      </c>
      <c r="L37" s="201">
        <v>31.6</v>
      </c>
      <c r="M37" s="201">
        <v>0</v>
      </c>
      <c r="N37" s="201">
        <v>0</v>
      </c>
      <c r="O37" s="201">
        <v>1.79</v>
      </c>
      <c r="P37" s="201">
        <v>2</v>
      </c>
      <c r="Q37" s="201">
        <v>2.72</v>
      </c>
      <c r="R37" s="201">
        <v>5.19</v>
      </c>
      <c r="S37" s="201">
        <v>3.11</v>
      </c>
      <c r="T37" s="201">
        <v>0</v>
      </c>
      <c r="U37" s="201">
        <v>8.5500000000000007</v>
      </c>
      <c r="V37" s="201">
        <v>0.74</v>
      </c>
      <c r="W37" s="201">
        <v>0.28999999999999998</v>
      </c>
      <c r="X37" s="201">
        <v>1.33</v>
      </c>
      <c r="Y37" s="201">
        <v>0</v>
      </c>
      <c r="Z37" s="201">
        <v>37.590000000000003</v>
      </c>
      <c r="AA37" s="201">
        <v>11.5</v>
      </c>
      <c r="AB37" s="201">
        <v>0</v>
      </c>
      <c r="AC37" s="201">
        <v>9.4700000000000006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76.400000000000006</v>
      </c>
      <c r="AN37" s="201">
        <v>0</v>
      </c>
      <c r="AO37" s="201">
        <v>0</v>
      </c>
      <c r="AP37" s="201">
        <v>0</v>
      </c>
      <c r="AQ37" s="201">
        <v>0</v>
      </c>
      <c r="AR37" s="201">
        <v>10.53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16.91</v>
      </c>
      <c r="H38" s="201">
        <v>0</v>
      </c>
      <c r="I38" s="201">
        <v>0</v>
      </c>
      <c r="J38" s="201">
        <v>16.98</v>
      </c>
      <c r="K38" s="201">
        <v>76.959999999999994</v>
      </c>
      <c r="L38" s="201">
        <v>31.6</v>
      </c>
      <c r="M38" s="201">
        <v>0</v>
      </c>
      <c r="N38" s="201">
        <v>1.07</v>
      </c>
      <c r="O38" s="201">
        <v>1.79</v>
      </c>
      <c r="P38" s="201">
        <v>2</v>
      </c>
      <c r="Q38" s="201">
        <v>2.72</v>
      </c>
      <c r="R38" s="201">
        <v>5.19</v>
      </c>
      <c r="S38" s="201">
        <v>3.11</v>
      </c>
      <c r="T38" s="201">
        <v>0</v>
      </c>
      <c r="U38" s="201">
        <v>8.5500000000000007</v>
      </c>
      <c r="V38" s="201">
        <v>0.74</v>
      </c>
      <c r="W38" s="201">
        <v>0.28999999999999998</v>
      </c>
      <c r="X38" s="201">
        <v>1.33</v>
      </c>
      <c r="Y38" s="201">
        <v>0</v>
      </c>
      <c r="Z38" s="201">
        <v>37.590000000000003</v>
      </c>
      <c r="AA38" s="201">
        <v>11.5</v>
      </c>
      <c r="AB38" s="201">
        <v>0</v>
      </c>
      <c r="AC38" s="201">
        <v>9.4700000000000006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76.400000000000006</v>
      </c>
      <c r="AN38" s="201">
        <v>0</v>
      </c>
      <c r="AO38" s="201">
        <v>0</v>
      </c>
      <c r="AP38" s="201">
        <v>0</v>
      </c>
      <c r="AQ38" s="201">
        <v>0</v>
      </c>
      <c r="AR38" s="201">
        <v>10.53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16.91</v>
      </c>
      <c r="H39" s="201">
        <v>0</v>
      </c>
      <c r="I39" s="201">
        <v>0</v>
      </c>
      <c r="J39" s="201">
        <v>16.7</v>
      </c>
      <c r="K39" s="201">
        <v>76.959999999999994</v>
      </c>
      <c r="L39" s="201">
        <v>31.6</v>
      </c>
      <c r="M39" s="201">
        <v>0</v>
      </c>
      <c r="N39" s="201">
        <v>1.07</v>
      </c>
      <c r="O39" s="201">
        <v>1.79</v>
      </c>
      <c r="P39" s="201">
        <v>2</v>
      </c>
      <c r="Q39" s="201">
        <v>2.72</v>
      </c>
      <c r="R39" s="201">
        <v>5.19</v>
      </c>
      <c r="S39" s="201">
        <v>3.11</v>
      </c>
      <c r="T39" s="201">
        <v>0</v>
      </c>
      <c r="U39" s="201">
        <v>8.5500000000000007</v>
      </c>
      <c r="V39" s="201">
        <v>0.74</v>
      </c>
      <c r="W39" s="201">
        <v>0.28999999999999998</v>
      </c>
      <c r="X39" s="201">
        <v>1.33</v>
      </c>
      <c r="Y39" s="201">
        <v>0</v>
      </c>
      <c r="Z39" s="201">
        <v>36.92</v>
      </c>
      <c r="AA39" s="201">
        <v>8.2799999999999994</v>
      </c>
      <c r="AB39" s="201">
        <v>0</v>
      </c>
      <c r="AC39" s="201">
        <v>9.4700000000000006</v>
      </c>
      <c r="AD39" s="201">
        <v>0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76.400000000000006</v>
      </c>
      <c r="AN39" s="201">
        <v>0</v>
      </c>
      <c r="AO39" s="201">
        <v>0</v>
      </c>
      <c r="AP39" s="201">
        <v>0</v>
      </c>
      <c r="AQ39" s="201">
        <v>0</v>
      </c>
      <c r="AR39" s="201">
        <v>10.53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16.91</v>
      </c>
      <c r="H40" s="201">
        <v>0</v>
      </c>
      <c r="I40" s="201">
        <v>0</v>
      </c>
      <c r="J40" s="201">
        <v>16.7</v>
      </c>
      <c r="K40" s="201">
        <v>76.959999999999994</v>
      </c>
      <c r="L40" s="201">
        <v>31.6</v>
      </c>
      <c r="M40" s="201">
        <v>0</v>
      </c>
      <c r="N40" s="201">
        <v>1.07</v>
      </c>
      <c r="O40" s="201">
        <v>1.79</v>
      </c>
      <c r="P40" s="201">
        <v>2</v>
      </c>
      <c r="Q40" s="201">
        <v>2.72</v>
      </c>
      <c r="R40" s="201">
        <v>5.19</v>
      </c>
      <c r="S40" s="201">
        <v>3.11</v>
      </c>
      <c r="T40" s="201">
        <v>0</v>
      </c>
      <c r="U40" s="201">
        <v>8.5500000000000007</v>
      </c>
      <c r="V40" s="201">
        <v>0.74</v>
      </c>
      <c r="W40" s="201">
        <v>0.28999999999999998</v>
      </c>
      <c r="X40" s="201">
        <v>1.33</v>
      </c>
      <c r="Y40" s="201">
        <v>0</v>
      </c>
      <c r="Z40" s="201">
        <v>38.119999999999997</v>
      </c>
      <c r="AA40" s="201">
        <v>8.2799999999999994</v>
      </c>
      <c r="AB40" s="201">
        <v>0</v>
      </c>
      <c r="AC40" s="201">
        <v>9.4700000000000006</v>
      </c>
      <c r="AD40" s="201">
        <v>0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76.400000000000006</v>
      </c>
      <c r="AN40" s="201">
        <v>0</v>
      </c>
      <c r="AO40" s="201">
        <v>0</v>
      </c>
      <c r="AP40" s="201">
        <v>0</v>
      </c>
      <c r="AQ40" s="201">
        <v>0</v>
      </c>
      <c r="AR40" s="201">
        <v>10.53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16.91</v>
      </c>
      <c r="H41" s="201">
        <v>0</v>
      </c>
      <c r="I41" s="201">
        <v>0</v>
      </c>
      <c r="J41" s="201">
        <v>16.7</v>
      </c>
      <c r="K41" s="201">
        <v>76.959999999999994</v>
      </c>
      <c r="L41" s="201">
        <v>31.6</v>
      </c>
      <c r="M41" s="201">
        <v>0</v>
      </c>
      <c r="N41" s="201">
        <v>1.07</v>
      </c>
      <c r="O41" s="201">
        <v>1.79</v>
      </c>
      <c r="P41" s="201">
        <v>2</v>
      </c>
      <c r="Q41" s="201">
        <v>2.64</v>
      </c>
      <c r="R41" s="201">
        <v>4.88</v>
      </c>
      <c r="S41" s="201">
        <v>3.02</v>
      </c>
      <c r="T41" s="201">
        <v>0</v>
      </c>
      <c r="U41" s="201">
        <v>8.5500000000000007</v>
      </c>
      <c r="V41" s="201">
        <v>0.74</v>
      </c>
      <c r="W41" s="201">
        <v>0.28999999999999998</v>
      </c>
      <c r="X41" s="201">
        <v>1.33</v>
      </c>
      <c r="Y41" s="201">
        <v>0</v>
      </c>
      <c r="Z41" s="201">
        <v>38.119999999999997</v>
      </c>
      <c r="AA41" s="201">
        <v>8.2799999999999994</v>
      </c>
      <c r="AB41" s="201">
        <v>0</v>
      </c>
      <c r="AC41" s="201">
        <v>9.4700000000000006</v>
      </c>
      <c r="AD41" s="201">
        <v>0</v>
      </c>
      <c r="AE41" s="201">
        <v>0</v>
      </c>
      <c r="AF41" s="201">
        <v>0</v>
      </c>
      <c r="AG41" s="201">
        <v>22.43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76.400000000000006</v>
      </c>
      <c r="AN41" s="201">
        <v>0</v>
      </c>
      <c r="AO41" s="201">
        <v>0</v>
      </c>
      <c r="AP41" s="201">
        <v>0</v>
      </c>
      <c r="AQ41" s="201">
        <v>0</v>
      </c>
      <c r="AR41" s="201">
        <v>10.53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16.91</v>
      </c>
      <c r="H42" s="201">
        <v>0</v>
      </c>
      <c r="I42" s="201">
        <v>0</v>
      </c>
      <c r="J42" s="201">
        <v>16.7</v>
      </c>
      <c r="K42" s="201">
        <v>76.959999999999994</v>
      </c>
      <c r="L42" s="201">
        <v>31.6</v>
      </c>
      <c r="M42" s="201">
        <v>0</v>
      </c>
      <c r="N42" s="201">
        <v>1.07</v>
      </c>
      <c r="O42" s="201">
        <v>1.79</v>
      </c>
      <c r="P42" s="201">
        <v>2</v>
      </c>
      <c r="Q42" s="201">
        <v>2.64</v>
      </c>
      <c r="R42" s="201">
        <v>4.88</v>
      </c>
      <c r="S42" s="201">
        <v>3.02</v>
      </c>
      <c r="T42" s="201">
        <v>0</v>
      </c>
      <c r="U42" s="201">
        <v>8.5500000000000007</v>
      </c>
      <c r="V42" s="201">
        <v>0.74</v>
      </c>
      <c r="W42" s="201">
        <v>3.35</v>
      </c>
      <c r="X42" s="201">
        <v>1.33</v>
      </c>
      <c r="Y42" s="201">
        <v>0</v>
      </c>
      <c r="Z42" s="201">
        <v>38.119999999999997</v>
      </c>
      <c r="AA42" s="201">
        <v>8.2799999999999994</v>
      </c>
      <c r="AB42" s="201">
        <v>0</v>
      </c>
      <c r="AC42" s="201">
        <v>9.4700000000000006</v>
      </c>
      <c r="AD42" s="201">
        <v>0</v>
      </c>
      <c r="AE42" s="201">
        <v>0</v>
      </c>
      <c r="AF42" s="201">
        <v>0</v>
      </c>
      <c r="AG42" s="201">
        <v>22.43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76.400000000000006</v>
      </c>
      <c r="AN42" s="201">
        <v>0</v>
      </c>
      <c r="AO42" s="201">
        <v>0</v>
      </c>
      <c r="AP42" s="201">
        <v>0</v>
      </c>
      <c r="AQ42" s="201">
        <v>0</v>
      </c>
      <c r="AR42" s="201">
        <v>10.53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16.91</v>
      </c>
      <c r="H43" s="201">
        <v>0</v>
      </c>
      <c r="I43" s="201">
        <v>0</v>
      </c>
      <c r="J43" s="201">
        <v>16.7</v>
      </c>
      <c r="K43" s="201">
        <v>76.959999999999994</v>
      </c>
      <c r="L43" s="201">
        <v>31.6</v>
      </c>
      <c r="M43" s="201">
        <v>0</v>
      </c>
      <c r="N43" s="201">
        <v>1.07</v>
      </c>
      <c r="O43" s="201">
        <v>1.79</v>
      </c>
      <c r="P43" s="201">
        <v>2</v>
      </c>
      <c r="Q43" s="201">
        <v>2.64</v>
      </c>
      <c r="R43" s="201">
        <v>4.88</v>
      </c>
      <c r="S43" s="201">
        <v>3.02</v>
      </c>
      <c r="T43" s="201">
        <v>0</v>
      </c>
      <c r="U43" s="201">
        <v>8.5500000000000007</v>
      </c>
      <c r="V43" s="201">
        <v>0.74</v>
      </c>
      <c r="W43" s="201">
        <v>3.35</v>
      </c>
      <c r="X43" s="201">
        <v>18.38</v>
      </c>
      <c r="Y43" s="201">
        <v>0</v>
      </c>
      <c r="Z43" s="201">
        <v>38.119999999999997</v>
      </c>
      <c r="AA43" s="201">
        <v>8.2799999999999994</v>
      </c>
      <c r="AB43" s="201">
        <v>0</v>
      </c>
      <c r="AC43" s="201">
        <v>9.7100000000000009</v>
      </c>
      <c r="AD43" s="201">
        <v>0</v>
      </c>
      <c r="AE43" s="201">
        <v>0</v>
      </c>
      <c r="AF43" s="201">
        <v>0</v>
      </c>
      <c r="AG43" s="201">
        <v>22.43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76.400000000000006</v>
      </c>
      <c r="AN43" s="201">
        <v>0</v>
      </c>
      <c r="AO43" s="201">
        <v>0</v>
      </c>
      <c r="AP43" s="201">
        <v>0</v>
      </c>
      <c r="AQ43" s="201">
        <v>0</v>
      </c>
      <c r="AR43" s="201">
        <v>10.53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16.91</v>
      </c>
      <c r="H44" s="201">
        <v>0</v>
      </c>
      <c r="I44" s="201">
        <v>0</v>
      </c>
      <c r="J44" s="201">
        <v>16.7</v>
      </c>
      <c r="K44" s="201">
        <v>76.959999999999994</v>
      </c>
      <c r="L44" s="201">
        <v>31.6</v>
      </c>
      <c r="M44" s="201">
        <v>0</v>
      </c>
      <c r="N44" s="201">
        <v>1.07</v>
      </c>
      <c r="O44" s="201">
        <v>1.79</v>
      </c>
      <c r="P44" s="201">
        <v>2</v>
      </c>
      <c r="Q44" s="201">
        <v>2.64</v>
      </c>
      <c r="R44" s="201">
        <v>4.88</v>
      </c>
      <c r="S44" s="201">
        <v>3.02</v>
      </c>
      <c r="T44" s="201">
        <v>0</v>
      </c>
      <c r="U44" s="201">
        <v>8.5500000000000007</v>
      </c>
      <c r="V44" s="201">
        <v>0.74</v>
      </c>
      <c r="W44" s="201">
        <v>3.35</v>
      </c>
      <c r="X44" s="201">
        <v>18.38</v>
      </c>
      <c r="Y44" s="201">
        <v>0</v>
      </c>
      <c r="Z44" s="201">
        <v>38.119999999999997</v>
      </c>
      <c r="AA44" s="201">
        <v>8.2799999999999994</v>
      </c>
      <c r="AB44" s="201">
        <v>0</v>
      </c>
      <c r="AC44" s="201">
        <v>9.7100000000000009</v>
      </c>
      <c r="AD44" s="201">
        <v>0</v>
      </c>
      <c r="AE44" s="201">
        <v>0</v>
      </c>
      <c r="AF44" s="201">
        <v>0</v>
      </c>
      <c r="AG44" s="201">
        <v>22.43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76.400000000000006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16.91</v>
      </c>
      <c r="H45" s="201">
        <v>0</v>
      </c>
      <c r="I45" s="201">
        <v>0</v>
      </c>
      <c r="J45" s="201">
        <v>16.7</v>
      </c>
      <c r="K45" s="201">
        <v>76.959999999999994</v>
      </c>
      <c r="L45" s="201">
        <v>31.6</v>
      </c>
      <c r="M45" s="201">
        <v>0</v>
      </c>
      <c r="N45" s="201">
        <v>1.07</v>
      </c>
      <c r="O45" s="201">
        <v>1.79</v>
      </c>
      <c r="P45" s="201">
        <v>2</v>
      </c>
      <c r="Q45" s="201">
        <v>2.64</v>
      </c>
      <c r="R45" s="201">
        <v>4.88</v>
      </c>
      <c r="S45" s="201">
        <v>3.02</v>
      </c>
      <c r="T45" s="201">
        <v>0</v>
      </c>
      <c r="U45" s="201">
        <v>8.5500000000000007</v>
      </c>
      <c r="V45" s="201">
        <v>0.74</v>
      </c>
      <c r="W45" s="201">
        <v>3.35</v>
      </c>
      <c r="X45" s="201">
        <v>18.38</v>
      </c>
      <c r="Y45" s="201">
        <v>0</v>
      </c>
      <c r="Z45" s="201">
        <v>38.119999999999997</v>
      </c>
      <c r="AA45" s="201">
        <v>8.2799999999999994</v>
      </c>
      <c r="AB45" s="201">
        <v>0</v>
      </c>
      <c r="AC45" s="201">
        <v>9.7100000000000009</v>
      </c>
      <c r="AD45" s="201">
        <v>0</v>
      </c>
      <c r="AE45" s="201">
        <v>0</v>
      </c>
      <c r="AF45" s="201">
        <v>0</v>
      </c>
      <c r="AG45" s="201">
        <v>22.43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76.400000000000006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16.91</v>
      </c>
      <c r="H46" s="201">
        <v>0</v>
      </c>
      <c r="I46" s="201">
        <v>0</v>
      </c>
      <c r="J46" s="201">
        <v>16.7</v>
      </c>
      <c r="K46" s="201">
        <v>76.959999999999994</v>
      </c>
      <c r="L46" s="201">
        <v>31.6</v>
      </c>
      <c r="M46" s="201">
        <v>0</v>
      </c>
      <c r="N46" s="201">
        <v>1.07</v>
      </c>
      <c r="O46" s="201">
        <v>1.79</v>
      </c>
      <c r="P46" s="201">
        <v>2</v>
      </c>
      <c r="Q46" s="201">
        <v>2.64</v>
      </c>
      <c r="R46" s="201">
        <v>4.88</v>
      </c>
      <c r="S46" s="201">
        <v>3.02</v>
      </c>
      <c r="T46" s="201">
        <v>0</v>
      </c>
      <c r="U46" s="201">
        <v>8.5500000000000007</v>
      </c>
      <c r="V46" s="201">
        <v>0.74</v>
      </c>
      <c r="W46" s="201">
        <v>3.35</v>
      </c>
      <c r="X46" s="201">
        <v>18.38</v>
      </c>
      <c r="Y46" s="201">
        <v>0</v>
      </c>
      <c r="Z46" s="201">
        <v>38.119999999999997</v>
      </c>
      <c r="AA46" s="201">
        <v>8.2799999999999994</v>
      </c>
      <c r="AB46" s="201">
        <v>0</v>
      </c>
      <c r="AC46" s="201">
        <v>9.7100000000000009</v>
      </c>
      <c r="AD46" s="201">
        <v>0</v>
      </c>
      <c r="AE46" s="201">
        <v>0</v>
      </c>
      <c r="AF46" s="201">
        <v>0</v>
      </c>
      <c r="AG46" s="201">
        <v>22.43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76.400000000000006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16.91</v>
      </c>
      <c r="H47" s="201">
        <v>0</v>
      </c>
      <c r="I47" s="201">
        <v>0</v>
      </c>
      <c r="J47" s="201">
        <v>16.7</v>
      </c>
      <c r="K47" s="201">
        <v>76.959999999999994</v>
      </c>
      <c r="L47" s="201">
        <v>31.6</v>
      </c>
      <c r="M47" s="201">
        <v>0</v>
      </c>
      <c r="N47" s="201">
        <v>1.07</v>
      </c>
      <c r="O47" s="201">
        <v>1.79</v>
      </c>
      <c r="P47" s="201">
        <v>2</v>
      </c>
      <c r="Q47" s="201">
        <v>2.64</v>
      </c>
      <c r="R47" s="201">
        <v>4.88</v>
      </c>
      <c r="S47" s="201">
        <v>3.02</v>
      </c>
      <c r="T47" s="201">
        <v>0</v>
      </c>
      <c r="U47" s="201">
        <v>8.81</v>
      </c>
      <c r="V47" s="201">
        <v>0.74</v>
      </c>
      <c r="W47" s="201">
        <v>3.35</v>
      </c>
      <c r="X47" s="201">
        <v>18.38</v>
      </c>
      <c r="Y47" s="201">
        <v>0</v>
      </c>
      <c r="Z47" s="201">
        <v>38.119999999999997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22.43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76.400000000000006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16.91</v>
      </c>
      <c r="H48" s="201">
        <v>0</v>
      </c>
      <c r="I48" s="201">
        <v>0</v>
      </c>
      <c r="J48" s="201">
        <v>16.7</v>
      </c>
      <c r="K48" s="201">
        <v>76.959999999999994</v>
      </c>
      <c r="L48" s="201">
        <v>31.6</v>
      </c>
      <c r="M48" s="201">
        <v>0</v>
      </c>
      <c r="N48" s="201">
        <v>1.07</v>
      </c>
      <c r="O48" s="201">
        <v>1.79</v>
      </c>
      <c r="P48" s="201">
        <v>2</v>
      </c>
      <c r="Q48" s="201">
        <v>2.64</v>
      </c>
      <c r="R48" s="201">
        <v>4.88</v>
      </c>
      <c r="S48" s="201">
        <v>3.02</v>
      </c>
      <c r="T48" s="201">
        <v>0</v>
      </c>
      <c r="U48" s="201">
        <v>8.6300000000000008</v>
      </c>
      <c r="V48" s="201">
        <v>0.74</v>
      </c>
      <c r="W48" s="201">
        <v>3.35</v>
      </c>
      <c r="X48" s="201">
        <v>18.38</v>
      </c>
      <c r="Y48" s="201">
        <v>0</v>
      </c>
      <c r="Z48" s="201">
        <v>38.119999999999997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22.43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76.400000000000006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16.91</v>
      </c>
      <c r="H49" s="201">
        <v>0</v>
      </c>
      <c r="I49" s="201">
        <v>0</v>
      </c>
      <c r="J49" s="201">
        <v>16.7</v>
      </c>
      <c r="K49" s="201">
        <v>76.959999999999994</v>
      </c>
      <c r="L49" s="201">
        <v>31.6</v>
      </c>
      <c r="M49" s="201">
        <v>0</v>
      </c>
      <c r="N49" s="201">
        <v>1.07</v>
      </c>
      <c r="O49" s="201">
        <v>1.79</v>
      </c>
      <c r="P49" s="201">
        <v>2</v>
      </c>
      <c r="Q49" s="201">
        <v>2.66</v>
      </c>
      <c r="R49" s="201">
        <v>4.84</v>
      </c>
      <c r="S49" s="201">
        <v>2.95</v>
      </c>
      <c r="T49" s="201">
        <v>0</v>
      </c>
      <c r="U49" s="201">
        <v>8.6300000000000008</v>
      </c>
      <c r="V49" s="201">
        <v>0.74</v>
      </c>
      <c r="W49" s="201">
        <v>3.35</v>
      </c>
      <c r="X49" s="201">
        <v>18.38</v>
      </c>
      <c r="Y49" s="201">
        <v>0</v>
      </c>
      <c r="Z49" s="201">
        <v>38.119999999999997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22.43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76.400000000000006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16.91</v>
      </c>
      <c r="H50" s="201">
        <v>0</v>
      </c>
      <c r="I50" s="201">
        <v>0</v>
      </c>
      <c r="J50" s="201">
        <v>16.7</v>
      </c>
      <c r="K50" s="201">
        <v>76.959999999999994</v>
      </c>
      <c r="L50" s="201">
        <v>31.6</v>
      </c>
      <c r="M50" s="201">
        <v>0</v>
      </c>
      <c r="N50" s="201">
        <v>1.07</v>
      </c>
      <c r="O50" s="201">
        <v>1.79</v>
      </c>
      <c r="P50" s="201">
        <v>2</v>
      </c>
      <c r="Q50" s="201">
        <v>2.66</v>
      </c>
      <c r="R50" s="201">
        <v>4.84</v>
      </c>
      <c r="S50" s="201">
        <v>2.95</v>
      </c>
      <c r="T50" s="201">
        <v>0</v>
      </c>
      <c r="U50" s="201">
        <v>8.6300000000000008</v>
      </c>
      <c r="V50" s="201">
        <v>0.74</v>
      </c>
      <c r="W50" s="201">
        <v>3.35</v>
      </c>
      <c r="X50" s="201">
        <v>18.38</v>
      </c>
      <c r="Y50" s="201">
        <v>0</v>
      </c>
      <c r="Z50" s="201">
        <v>38.119999999999997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22.43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76.400000000000006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16.7</v>
      </c>
      <c r="K51" s="201">
        <v>76.959999999999994</v>
      </c>
      <c r="L51" s="201">
        <v>31.6</v>
      </c>
      <c r="M51" s="201">
        <v>0</v>
      </c>
      <c r="N51" s="201">
        <v>1.07</v>
      </c>
      <c r="O51" s="201">
        <v>1.79</v>
      </c>
      <c r="P51" s="201">
        <v>2</v>
      </c>
      <c r="Q51" s="201">
        <v>2.66</v>
      </c>
      <c r="R51" s="201">
        <v>4.84</v>
      </c>
      <c r="S51" s="201">
        <v>2.95</v>
      </c>
      <c r="T51" s="201">
        <v>0</v>
      </c>
      <c r="U51" s="201">
        <v>8.6300000000000008</v>
      </c>
      <c r="V51" s="201">
        <v>0.74</v>
      </c>
      <c r="W51" s="201">
        <v>3.35</v>
      </c>
      <c r="X51" s="201">
        <v>18.38</v>
      </c>
      <c r="Y51" s="201">
        <v>0</v>
      </c>
      <c r="Z51" s="201">
        <v>38.119999999999997</v>
      </c>
      <c r="AA51" s="201">
        <v>8.2799999999999994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22.43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76.400000000000006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16.7</v>
      </c>
      <c r="K52" s="201">
        <v>76.959999999999994</v>
      </c>
      <c r="L52" s="201">
        <v>31.6</v>
      </c>
      <c r="M52" s="201">
        <v>0</v>
      </c>
      <c r="N52" s="201">
        <v>1.07</v>
      </c>
      <c r="O52" s="201">
        <v>1.79</v>
      </c>
      <c r="P52" s="201">
        <v>2</v>
      </c>
      <c r="Q52" s="201">
        <v>2.66</v>
      </c>
      <c r="R52" s="201">
        <v>4.84</v>
      </c>
      <c r="S52" s="201">
        <v>2.95</v>
      </c>
      <c r="T52" s="201">
        <v>0</v>
      </c>
      <c r="U52" s="201">
        <v>8.6300000000000008</v>
      </c>
      <c r="V52" s="201">
        <v>0.74</v>
      </c>
      <c r="W52" s="201">
        <v>3.35</v>
      </c>
      <c r="X52" s="201">
        <v>18.38</v>
      </c>
      <c r="Y52" s="201">
        <v>0</v>
      </c>
      <c r="Z52" s="201">
        <v>38.119999999999997</v>
      </c>
      <c r="AA52" s="201">
        <v>8.2799999999999994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22.43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76.400000000000006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16.7</v>
      </c>
      <c r="K53" s="201">
        <v>76.959999999999994</v>
      </c>
      <c r="L53" s="201">
        <v>31.6</v>
      </c>
      <c r="M53" s="201">
        <v>0</v>
      </c>
      <c r="N53" s="201">
        <v>1.07</v>
      </c>
      <c r="O53" s="201">
        <v>1.79</v>
      </c>
      <c r="P53" s="201">
        <v>2</v>
      </c>
      <c r="Q53" s="201">
        <v>2.66</v>
      </c>
      <c r="R53" s="201">
        <v>4.84</v>
      </c>
      <c r="S53" s="201">
        <v>2.95</v>
      </c>
      <c r="T53" s="201">
        <v>0</v>
      </c>
      <c r="U53" s="201">
        <v>8.6300000000000008</v>
      </c>
      <c r="V53" s="201">
        <v>0.74</v>
      </c>
      <c r="W53" s="201">
        <v>3.35</v>
      </c>
      <c r="X53" s="201">
        <v>18.38</v>
      </c>
      <c r="Y53" s="201">
        <v>0</v>
      </c>
      <c r="Z53" s="201">
        <v>38.119999999999997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76.400000000000006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16.98</v>
      </c>
      <c r="K54" s="201">
        <v>76.959999999999994</v>
      </c>
      <c r="L54" s="201">
        <v>31.6</v>
      </c>
      <c r="M54" s="201">
        <v>0</v>
      </c>
      <c r="N54" s="201">
        <v>1.07</v>
      </c>
      <c r="O54" s="201">
        <v>1.79</v>
      </c>
      <c r="P54" s="201">
        <v>2</v>
      </c>
      <c r="Q54" s="201">
        <v>2.66</v>
      </c>
      <c r="R54" s="201">
        <v>4.84</v>
      </c>
      <c r="S54" s="201">
        <v>2.95</v>
      </c>
      <c r="T54" s="201">
        <v>0</v>
      </c>
      <c r="U54" s="201">
        <v>8.6300000000000008</v>
      </c>
      <c r="V54" s="201">
        <v>0.74</v>
      </c>
      <c r="W54" s="201">
        <v>3.35</v>
      </c>
      <c r="X54" s="201">
        <v>18.38</v>
      </c>
      <c r="Y54" s="201">
        <v>0</v>
      </c>
      <c r="Z54" s="201">
        <v>38.119999999999997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76.400000000000006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16.98</v>
      </c>
      <c r="K55" s="201">
        <v>76.959999999999994</v>
      </c>
      <c r="L55" s="201">
        <v>31.6</v>
      </c>
      <c r="M55" s="201">
        <v>0</v>
      </c>
      <c r="N55" s="201">
        <v>1.07</v>
      </c>
      <c r="O55" s="201">
        <v>1.79</v>
      </c>
      <c r="P55" s="201">
        <v>2</v>
      </c>
      <c r="Q55" s="201">
        <v>2.64</v>
      </c>
      <c r="R55" s="201">
        <v>4.84</v>
      </c>
      <c r="S55" s="201">
        <v>2.95</v>
      </c>
      <c r="T55" s="201">
        <v>0</v>
      </c>
      <c r="U55" s="201">
        <v>8.6300000000000008</v>
      </c>
      <c r="V55" s="201">
        <v>0.74</v>
      </c>
      <c r="W55" s="201">
        <v>3.35</v>
      </c>
      <c r="X55" s="201">
        <v>18.38</v>
      </c>
      <c r="Y55" s="201">
        <v>0</v>
      </c>
      <c r="Z55" s="201">
        <v>38.119999999999997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76.400000000000006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16.98</v>
      </c>
      <c r="K56" s="201">
        <v>76.959999999999994</v>
      </c>
      <c r="L56" s="201">
        <v>31.6</v>
      </c>
      <c r="M56" s="201">
        <v>0</v>
      </c>
      <c r="N56" s="201">
        <v>1.07</v>
      </c>
      <c r="O56" s="201">
        <v>1.79</v>
      </c>
      <c r="P56" s="201">
        <v>2</v>
      </c>
      <c r="Q56" s="201">
        <v>2.64</v>
      </c>
      <c r="R56" s="201">
        <v>4.84</v>
      </c>
      <c r="S56" s="201">
        <v>2.95</v>
      </c>
      <c r="T56" s="201">
        <v>0</v>
      </c>
      <c r="U56" s="201">
        <v>8.6300000000000008</v>
      </c>
      <c r="V56" s="201">
        <v>0.74</v>
      </c>
      <c r="W56" s="201">
        <v>3.35</v>
      </c>
      <c r="X56" s="201">
        <v>18.38</v>
      </c>
      <c r="Y56" s="201">
        <v>0</v>
      </c>
      <c r="Z56" s="201">
        <v>38.119999999999997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76.400000000000006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16.98</v>
      </c>
      <c r="K57" s="201">
        <v>76.959999999999994</v>
      </c>
      <c r="L57" s="201">
        <v>31.6</v>
      </c>
      <c r="M57" s="201">
        <v>0</v>
      </c>
      <c r="N57" s="201">
        <v>1.07</v>
      </c>
      <c r="O57" s="201">
        <v>1.79</v>
      </c>
      <c r="P57" s="201">
        <v>2</v>
      </c>
      <c r="Q57" s="201">
        <v>2.64</v>
      </c>
      <c r="R57" s="201">
        <v>4.84</v>
      </c>
      <c r="S57" s="201">
        <v>2.95</v>
      </c>
      <c r="T57" s="201">
        <v>0</v>
      </c>
      <c r="U57" s="201">
        <v>8.6300000000000008</v>
      </c>
      <c r="V57" s="201">
        <v>0.74</v>
      </c>
      <c r="W57" s="201">
        <v>3.35</v>
      </c>
      <c r="X57" s="201">
        <v>18.38</v>
      </c>
      <c r="Y57" s="201">
        <v>0</v>
      </c>
      <c r="Z57" s="201">
        <v>38.119999999999997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76.400000000000006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16.98</v>
      </c>
      <c r="K58" s="201">
        <v>76.959999999999994</v>
      </c>
      <c r="L58" s="201">
        <v>31.6</v>
      </c>
      <c r="M58" s="201">
        <v>0</v>
      </c>
      <c r="N58" s="201">
        <v>1.07</v>
      </c>
      <c r="O58" s="201">
        <v>1.79</v>
      </c>
      <c r="P58" s="201">
        <v>2</v>
      </c>
      <c r="Q58" s="201">
        <v>2.64</v>
      </c>
      <c r="R58" s="201">
        <v>4.84</v>
      </c>
      <c r="S58" s="201">
        <v>2.95</v>
      </c>
      <c r="T58" s="201">
        <v>0</v>
      </c>
      <c r="U58" s="201">
        <v>8.6300000000000008</v>
      </c>
      <c r="V58" s="201">
        <v>0.74</v>
      </c>
      <c r="W58" s="201">
        <v>3.35</v>
      </c>
      <c r="X58" s="201">
        <v>18.38</v>
      </c>
      <c r="Y58" s="201">
        <v>0</v>
      </c>
      <c r="Z58" s="201">
        <v>38.119999999999997</v>
      </c>
      <c r="AA58" s="201">
        <v>8.2799999999999994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76.400000000000006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16.98</v>
      </c>
      <c r="K59" s="201">
        <v>76.959999999999994</v>
      </c>
      <c r="L59" s="201">
        <v>31.6</v>
      </c>
      <c r="M59" s="201">
        <v>0</v>
      </c>
      <c r="N59" s="201">
        <v>15.69</v>
      </c>
      <c r="O59" s="201">
        <v>26.54</v>
      </c>
      <c r="P59" s="201">
        <v>2</v>
      </c>
      <c r="Q59" s="201">
        <v>2.64</v>
      </c>
      <c r="R59" s="201">
        <v>4.84</v>
      </c>
      <c r="S59" s="201">
        <v>2.95</v>
      </c>
      <c r="T59" s="201">
        <v>0</v>
      </c>
      <c r="U59" s="201">
        <v>8.6300000000000008</v>
      </c>
      <c r="V59" s="201">
        <v>0.74</v>
      </c>
      <c r="W59" s="201">
        <v>3.35</v>
      </c>
      <c r="X59" s="201">
        <v>18.38</v>
      </c>
      <c r="Y59" s="201">
        <v>0</v>
      </c>
      <c r="Z59" s="201">
        <v>38.119999999999997</v>
      </c>
      <c r="AA59" s="201">
        <v>8.2799999999999994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76.400000000000006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16.98</v>
      </c>
      <c r="K60" s="201">
        <v>76.959999999999994</v>
      </c>
      <c r="L60" s="201">
        <v>31.6</v>
      </c>
      <c r="M60" s="201">
        <v>0</v>
      </c>
      <c r="N60" s="201">
        <v>15.69</v>
      </c>
      <c r="O60" s="201">
        <v>26.54</v>
      </c>
      <c r="P60" s="201">
        <v>2</v>
      </c>
      <c r="Q60" s="201">
        <v>2.75</v>
      </c>
      <c r="R60" s="201">
        <v>5.19</v>
      </c>
      <c r="S60" s="201">
        <v>3.04</v>
      </c>
      <c r="T60" s="201">
        <v>0</v>
      </c>
      <c r="U60" s="201">
        <v>8.6300000000000008</v>
      </c>
      <c r="V60" s="201">
        <v>0.74</v>
      </c>
      <c r="W60" s="201">
        <v>3.35</v>
      </c>
      <c r="X60" s="201">
        <v>18.38</v>
      </c>
      <c r="Y60" s="201">
        <v>0</v>
      </c>
      <c r="Z60" s="201">
        <v>38.119999999999997</v>
      </c>
      <c r="AA60" s="201">
        <v>8.2799999999999994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76.400000000000006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16.98</v>
      </c>
      <c r="K61" s="201">
        <v>76.959999999999994</v>
      </c>
      <c r="L61" s="201">
        <v>30.36</v>
      </c>
      <c r="M61" s="201">
        <v>0</v>
      </c>
      <c r="N61" s="201">
        <v>15.69</v>
      </c>
      <c r="O61" s="201">
        <v>26.54</v>
      </c>
      <c r="P61" s="201">
        <v>2</v>
      </c>
      <c r="Q61" s="201">
        <v>2.75</v>
      </c>
      <c r="R61" s="201">
        <v>5.19</v>
      </c>
      <c r="S61" s="201">
        <v>3.04</v>
      </c>
      <c r="T61" s="201">
        <v>0</v>
      </c>
      <c r="U61" s="201">
        <v>8.6300000000000008</v>
      </c>
      <c r="V61" s="201">
        <v>0.74</v>
      </c>
      <c r="W61" s="201">
        <v>3.35</v>
      </c>
      <c r="X61" s="201">
        <v>18.38</v>
      </c>
      <c r="Y61" s="201">
        <v>0</v>
      </c>
      <c r="Z61" s="201">
        <v>38.119999999999997</v>
      </c>
      <c r="AA61" s="201">
        <v>8.2799999999999994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76.400000000000006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16.98</v>
      </c>
      <c r="K62" s="201">
        <v>76.959999999999994</v>
      </c>
      <c r="L62" s="201">
        <v>30.36</v>
      </c>
      <c r="M62" s="201">
        <v>0</v>
      </c>
      <c r="N62" s="201">
        <v>15.69</v>
      </c>
      <c r="O62" s="201">
        <v>26.54</v>
      </c>
      <c r="P62" s="201">
        <v>2</v>
      </c>
      <c r="Q62" s="201">
        <v>2.85</v>
      </c>
      <c r="R62" s="201">
        <v>5.39</v>
      </c>
      <c r="S62" s="201">
        <v>3.12</v>
      </c>
      <c r="T62" s="201">
        <v>0</v>
      </c>
      <c r="U62" s="201">
        <v>8.6300000000000008</v>
      </c>
      <c r="V62" s="201">
        <v>0.74</v>
      </c>
      <c r="W62" s="201">
        <v>3.35</v>
      </c>
      <c r="X62" s="201">
        <v>18.38</v>
      </c>
      <c r="Y62" s="201">
        <v>0</v>
      </c>
      <c r="Z62" s="201">
        <v>38.119999999999997</v>
      </c>
      <c r="AA62" s="201">
        <v>11.65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76.400000000000006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16.98</v>
      </c>
      <c r="K63" s="201">
        <v>76.959999999999994</v>
      </c>
      <c r="L63" s="201">
        <v>30.36</v>
      </c>
      <c r="M63" s="201">
        <v>0</v>
      </c>
      <c r="N63" s="201">
        <v>1.07</v>
      </c>
      <c r="O63" s="201">
        <v>1.79</v>
      </c>
      <c r="P63" s="201">
        <v>2</v>
      </c>
      <c r="Q63" s="201">
        <v>2.85</v>
      </c>
      <c r="R63" s="201">
        <v>5.38</v>
      </c>
      <c r="S63" s="201">
        <v>3.12</v>
      </c>
      <c r="T63" s="201">
        <v>0</v>
      </c>
      <c r="U63" s="201">
        <v>8.6300000000000008</v>
      </c>
      <c r="V63" s="201">
        <v>0.74</v>
      </c>
      <c r="W63" s="201">
        <v>3.35</v>
      </c>
      <c r="X63" s="201">
        <v>18.38</v>
      </c>
      <c r="Y63" s="201">
        <v>0</v>
      </c>
      <c r="Z63" s="201">
        <v>38.119999999999997</v>
      </c>
      <c r="AA63" s="201">
        <v>11.75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76.400000000000006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16.82</v>
      </c>
      <c r="H64" s="201">
        <v>0</v>
      </c>
      <c r="I64" s="201">
        <v>0</v>
      </c>
      <c r="J64" s="201">
        <v>16.98</v>
      </c>
      <c r="K64" s="201">
        <v>76.959999999999994</v>
      </c>
      <c r="L64" s="201">
        <v>30.36</v>
      </c>
      <c r="M64" s="201">
        <v>0</v>
      </c>
      <c r="N64" s="201">
        <v>1.07</v>
      </c>
      <c r="O64" s="201">
        <v>1.79</v>
      </c>
      <c r="P64" s="201">
        <v>2</v>
      </c>
      <c r="Q64" s="201">
        <v>2.85</v>
      </c>
      <c r="R64" s="201">
        <v>5.38</v>
      </c>
      <c r="S64" s="201">
        <v>3.12</v>
      </c>
      <c r="T64" s="201">
        <v>0</v>
      </c>
      <c r="U64" s="201">
        <v>8.6300000000000008</v>
      </c>
      <c r="V64" s="201">
        <v>0.74</v>
      </c>
      <c r="W64" s="201">
        <v>3.35</v>
      </c>
      <c r="X64" s="201">
        <v>18.38</v>
      </c>
      <c r="Y64" s="201">
        <v>0</v>
      </c>
      <c r="Z64" s="201">
        <v>38.119999999999997</v>
      </c>
      <c r="AA64" s="201">
        <v>11.75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76.400000000000006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16.82</v>
      </c>
      <c r="H65" s="201">
        <v>0</v>
      </c>
      <c r="I65" s="201">
        <v>0</v>
      </c>
      <c r="J65" s="201">
        <v>16.98</v>
      </c>
      <c r="K65" s="201">
        <v>76.959999999999994</v>
      </c>
      <c r="L65" s="201">
        <v>30.36</v>
      </c>
      <c r="M65" s="201">
        <v>0</v>
      </c>
      <c r="N65" s="201">
        <v>1.07</v>
      </c>
      <c r="O65" s="201">
        <v>1.79</v>
      </c>
      <c r="P65" s="201">
        <v>2</v>
      </c>
      <c r="Q65" s="201">
        <v>2.85</v>
      </c>
      <c r="R65" s="201">
        <v>5.38</v>
      </c>
      <c r="S65" s="201">
        <v>3.12</v>
      </c>
      <c r="T65" s="201">
        <v>0</v>
      </c>
      <c r="U65" s="201">
        <v>8.6300000000000008</v>
      </c>
      <c r="V65" s="201">
        <v>0.13</v>
      </c>
      <c r="W65" s="201">
        <v>0.28999999999999998</v>
      </c>
      <c r="X65" s="201">
        <v>1.33</v>
      </c>
      <c r="Y65" s="201">
        <v>0</v>
      </c>
      <c r="Z65" s="201">
        <v>38.119999999999997</v>
      </c>
      <c r="AA65" s="201">
        <v>11.75</v>
      </c>
      <c r="AB65" s="201">
        <v>0</v>
      </c>
      <c r="AC65" s="201">
        <v>1.71</v>
      </c>
      <c r="AD65" s="201">
        <v>0</v>
      </c>
      <c r="AE65" s="201">
        <v>0</v>
      </c>
      <c r="AF65" s="201">
        <v>0</v>
      </c>
      <c r="AG65" s="201">
        <v>7.6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76.400000000000006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16.82</v>
      </c>
      <c r="H66" s="201">
        <v>0</v>
      </c>
      <c r="I66" s="201">
        <v>0</v>
      </c>
      <c r="J66" s="201">
        <v>16.98</v>
      </c>
      <c r="K66" s="201">
        <v>76.959999999999994</v>
      </c>
      <c r="L66" s="201">
        <v>30.36</v>
      </c>
      <c r="M66" s="201">
        <v>0</v>
      </c>
      <c r="N66" s="201">
        <v>1.07</v>
      </c>
      <c r="O66" s="201">
        <v>1.79</v>
      </c>
      <c r="P66" s="201">
        <v>2</v>
      </c>
      <c r="Q66" s="201">
        <v>2.85</v>
      </c>
      <c r="R66" s="201">
        <v>5.38</v>
      </c>
      <c r="S66" s="201">
        <v>3.12</v>
      </c>
      <c r="T66" s="201">
        <v>0</v>
      </c>
      <c r="U66" s="201">
        <v>8.6300000000000008</v>
      </c>
      <c r="V66" s="201">
        <v>0.13</v>
      </c>
      <c r="W66" s="201">
        <v>0.28999999999999998</v>
      </c>
      <c r="X66" s="201">
        <v>1.33</v>
      </c>
      <c r="Y66" s="201">
        <v>0</v>
      </c>
      <c r="Z66" s="201">
        <v>38.119999999999997</v>
      </c>
      <c r="AA66" s="201">
        <v>11.75</v>
      </c>
      <c r="AB66" s="201">
        <v>0</v>
      </c>
      <c r="AC66" s="201">
        <v>1.71</v>
      </c>
      <c r="AD66" s="201">
        <v>0</v>
      </c>
      <c r="AE66" s="201">
        <v>0</v>
      </c>
      <c r="AF66" s="201">
        <v>0</v>
      </c>
      <c r="AG66" s="201">
        <v>7.6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76.400000000000006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16.690000000000001</v>
      </c>
      <c r="H67" s="201">
        <v>0</v>
      </c>
      <c r="I67" s="201">
        <v>0</v>
      </c>
      <c r="J67" s="201">
        <v>16.98</v>
      </c>
      <c r="K67" s="201">
        <v>76.959999999999994</v>
      </c>
      <c r="L67" s="201">
        <v>30.36</v>
      </c>
      <c r="M67" s="201">
        <v>0</v>
      </c>
      <c r="N67" s="201">
        <v>1.07</v>
      </c>
      <c r="O67" s="201">
        <v>1.79</v>
      </c>
      <c r="P67" s="201">
        <v>2</v>
      </c>
      <c r="Q67" s="201">
        <v>2.85</v>
      </c>
      <c r="R67" s="201">
        <v>5.38</v>
      </c>
      <c r="S67" s="201">
        <v>3.12</v>
      </c>
      <c r="T67" s="201">
        <v>0</v>
      </c>
      <c r="U67" s="201">
        <v>8.6300000000000008</v>
      </c>
      <c r="V67" s="201">
        <v>0.13</v>
      </c>
      <c r="W67" s="201">
        <v>0.28999999999999998</v>
      </c>
      <c r="X67" s="201">
        <v>1.33</v>
      </c>
      <c r="Y67" s="201">
        <v>0</v>
      </c>
      <c r="Z67" s="201">
        <v>38.119999999999997</v>
      </c>
      <c r="AA67" s="201">
        <v>11.65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76.400000000000006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16.690000000000001</v>
      </c>
      <c r="H68" s="201">
        <v>0</v>
      </c>
      <c r="I68" s="201">
        <v>0</v>
      </c>
      <c r="J68" s="201">
        <v>16.98</v>
      </c>
      <c r="K68" s="201">
        <v>76.959999999999994</v>
      </c>
      <c r="L68" s="201">
        <v>30.36</v>
      </c>
      <c r="M68" s="201">
        <v>0</v>
      </c>
      <c r="N68" s="201">
        <v>1.07</v>
      </c>
      <c r="O68" s="201">
        <v>1.79</v>
      </c>
      <c r="P68" s="201">
        <v>2</v>
      </c>
      <c r="Q68" s="201">
        <v>2.85</v>
      </c>
      <c r="R68" s="201">
        <v>5.38</v>
      </c>
      <c r="S68" s="201">
        <v>3.12</v>
      </c>
      <c r="T68" s="201">
        <v>0</v>
      </c>
      <c r="U68" s="201">
        <v>8.6300000000000008</v>
      </c>
      <c r="V68" s="201">
        <v>0.13</v>
      </c>
      <c r="W68" s="201">
        <v>0.28999999999999998</v>
      </c>
      <c r="X68" s="201">
        <v>1.33</v>
      </c>
      <c r="Y68" s="201">
        <v>0</v>
      </c>
      <c r="Z68" s="201">
        <v>38.119999999999997</v>
      </c>
      <c r="AA68" s="201">
        <v>11.65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76.400000000000006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16.690000000000001</v>
      </c>
      <c r="H69" s="201">
        <v>0</v>
      </c>
      <c r="I69" s="201">
        <v>0</v>
      </c>
      <c r="J69" s="201">
        <v>16.98</v>
      </c>
      <c r="K69" s="201">
        <v>76.959999999999994</v>
      </c>
      <c r="L69" s="201">
        <v>30.36</v>
      </c>
      <c r="M69" s="201">
        <v>0</v>
      </c>
      <c r="N69" s="201">
        <v>1.07</v>
      </c>
      <c r="O69" s="201">
        <v>1.79</v>
      </c>
      <c r="P69" s="201">
        <v>2</v>
      </c>
      <c r="Q69" s="201">
        <v>2.85</v>
      </c>
      <c r="R69" s="201">
        <v>5.38</v>
      </c>
      <c r="S69" s="201">
        <v>3.12</v>
      </c>
      <c r="T69" s="201">
        <v>0</v>
      </c>
      <c r="U69" s="201">
        <v>8.6300000000000008</v>
      </c>
      <c r="V69" s="201">
        <v>0.13</v>
      </c>
      <c r="W69" s="201">
        <v>0.28999999999999998</v>
      </c>
      <c r="X69" s="201">
        <v>1.33</v>
      </c>
      <c r="Y69" s="201">
        <v>0</v>
      </c>
      <c r="Z69" s="201">
        <v>38.119999999999997</v>
      </c>
      <c r="AA69" s="201">
        <v>11.65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76.400000000000006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16.690000000000001</v>
      </c>
      <c r="H70" s="201">
        <v>0</v>
      </c>
      <c r="I70" s="201">
        <v>0</v>
      </c>
      <c r="J70" s="201">
        <v>16.98</v>
      </c>
      <c r="K70" s="201">
        <v>76.959999999999994</v>
      </c>
      <c r="L70" s="201">
        <v>30.36</v>
      </c>
      <c r="M70" s="201">
        <v>0</v>
      </c>
      <c r="N70" s="201">
        <v>1.07</v>
      </c>
      <c r="O70" s="201">
        <v>1.79</v>
      </c>
      <c r="P70" s="201">
        <v>2</v>
      </c>
      <c r="Q70" s="201">
        <v>2.85</v>
      </c>
      <c r="R70" s="201">
        <v>5.38</v>
      </c>
      <c r="S70" s="201">
        <v>3.12</v>
      </c>
      <c r="T70" s="201">
        <v>0</v>
      </c>
      <c r="U70" s="201">
        <v>8.6300000000000008</v>
      </c>
      <c r="V70" s="201">
        <v>0.13</v>
      </c>
      <c r="W70" s="201">
        <v>0.28999999999999998</v>
      </c>
      <c r="X70" s="201">
        <v>1.33</v>
      </c>
      <c r="Y70" s="201">
        <v>0</v>
      </c>
      <c r="Z70" s="201">
        <v>28.48</v>
      </c>
      <c r="AA70" s="201">
        <v>11.65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76.400000000000006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16.690000000000001</v>
      </c>
      <c r="H71" s="201">
        <v>0</v>
      </c>
      <c r="I71" s="201">
        <v>0</v>
      </c>
      <c r="J71" s="201">
        <v>16.98</v>
      </c>
      <c r="K71" s="201">
        <v>76.959999999999994</v>
      </c>
      <c r="L71" s="201">
        <v>30.36</v>
      </c>
      <c r="M71" s="201">
        <v>0</v>
      </c>
      <c r="N71" s="201">
        <v>1.07</v>
      </c>
      <c r="O71" s="201">
        <v>1.79</v>
      </c>
      <c r="P71" s="201">
        <v>2</v>
      </c>
      <c r="Q71" s="201">
        <v>2.85</v>
      </c>
      <c r="R71" s="201">
        <v>5.38</v>
      </c>
      <c r="S71" s="201">
        <v>3.12</v>
      </c>
      <c r="T71" s="201">
        <v>0</v>
      </c>
      <c r="U71" s="201">
        <v>8.6300000000000008</v>
      </c>
      <c r="V71" s="201">
        <v>0.13</v>
      </c>
      <c r="W71" s="201">
        <v>0.28999999999999998</v>
      </c>
      <c r="X71" s="201">
        <v>1.33</v>
      </c>
      <c r="Y71" s="201">
        <v>0</v>
      </c>
      <c r="Z71" s="201">
        <v>18.829999999999998</v>
      </c>
      <c r="AA71" s="201">
        <v>11.65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76.400000000000006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16.690000000000001</v>
      </c>
      <c r="H72" s="201">
        <v>0</v>
      </c>
      <c r="I72" s="201">
        <v>0</v>
      </c>
      <c r="J72" s="201">
        <v>16.98</v>
      </c>
      <c r="K72" s="201">
        <v>76.959999999999994</v>
      </c>
      <c r="L72" s="201">
        <v>30.36</v>
      </c>
      <c r="M72" s="201">
        <v>0</v>
      </c>
      <c r="N72" s="201">
        <v>1.07</v>
      </c>
      <c r="O72" s="201">
        <v>1.79</v>
      </c>
      <c r="P72" s="201">
        <v>2</v>
      </c>
      <c r="Q72" s="201">
        <v>2.85</v>
      </c>
      <c r="R72" s="201">
        <v>5.38</v>
      </c>
      <c r="S72" s="201">
        <v>3.12</v>
      </c>
      <c r="T72" s="201">
        <v>0</v>
      </c>
      <c r="U72" s="201">
        <v>8.6300000000000008</v>
      </c>
      <c r="V72" s="201">
        <v>0.13</v>
      </c>
      <c r="W72" s="201">
        <v>0.28999999999999998</v>
      </c>
      <c r="X72" s="201">
        <v>1.33</v>
      </c>
      <c r="Y72" s="201">
        <v>0</v>
      </c>
      <c r="Z72" s="201">
        <v>8.2200000000000006</v>
      </c>
      <c r="AA72" s="201">
        <v>11.65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76.400000000000006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16.690000000000001</v>
      </c>
      <c r="H73" s="201">
        <v>0</v>
      </c>
      <c r="I73" s="201">
        <v>0</v>
      </c>
      <c r="J73" s="201">
        <v>16.98</v>
      </c>
      <c r="K73" s="201">
        <v>76.959999999999994</v>
      </c>
      <c r="L73" s="201">
        <v>30.36</v>
      </c>
      <c r="M73" s="201">
        <v>0</v>
      </c>
      <c r="N73" s="201">
        <v>1.07</v>
      </c>
      <c r="O73" s="201">
        <v>1.79</v>
      </c>
      <c r="P73" s="201">
        <v>2</v>
      </c>
      <c r="Q73" s="201">
        <v>2.85</v>
      </c>
      <c r="R73" s="201">
        <v>5.38</v>
      </c>
      <c r="S73" s="201">
        <v>3.12</v>
      </c>
      <c r="T73" s="201">
        <v>0</v>
      </c>
      <c r="U73" s="201">
        <v>8.6300000000000008</v>
      </c>
      <c r="V73" s="201">
        <v>0.13</v>
      </c>
      <c r="W73" s="201">
        <v>0.28999999999999998</v>
      </c>
      <c r="X73" s="201">
        <v>1.33</v>
      </c>
      <c r="Y73" s="201">
        <v>0</v>
      </c>
      <c r="Z73" s="201">
        <v>2.5099999999999998</v>
      </c>
      <c r="AA73" s="201">
        <v>11.9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76.400000000000006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16.690000000000001</v>
      </c>
      <c r="H74" s="201">
        <v>0</v>
      </c>
      <c r="I74" s="201">
        <v>0</v>
      </c>
      <c r="J74" s="201">
        <v>16.98</v>
      </c>
      <c r="K74" s="201">
        <v>76.959999999999994</v>
      </c>
      <c r="L74" s="201">
        <v>30.36</v>
      </c>
      <c r="M74" s="201">
        <v>0</v>
      </c>
      <c r="N74" s="201">
        <v>1.07</v>
      </c>
      <c r="O74" s="201">
        <v>1.79</v>
      </c>
      <c r="P74" s="201">
        <v>2</v>
      </c>
      <c r="Q74" s="201">
        <v>2.85</v>
      </c>
      <c r="R74" s="201">
        <v>5.38</v>
      </c>
      <c r="S74" s="201">
        <v>3.12</v>
      </c>
      <c r="T74" s="201">
        <v>0</v>
      </c>
      <c r="U74" s="201">
        <v>8.6300000000000008</v>
      </c>
      <c r="V74" s="201">
        <v>0.13</v>
      </c>
      <c r="W74" s="201">
        <v>0.28999999999999998</v>
      </c>
      <c r="X74" s="201">
        <v>1.33</v>
      </c>
      <c r="Y74" s="201">
        <v>0</v>
      </c>
      <c r="Z74" s="201">
        <v>2.5099999999999998</v>
      </c>
      <c r="AA74" s="201">
        <v>11.9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76.400000000000006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16.690000000000001</v>
      </c>
      <c r="H75" s="201">
        <v>0</v>
      </c>
      <c r="I75" s="201">
        <v>0</v>
      </c>
      <c r="J75" s="201">
        <v>16.98</v>
      </c>
      <c r="K75" s="201">
        <v>77.38</v>
      </c>
      <c r="L75" s="201">
        <v>31.6</v>
      </c>
      <c r="M75" s="201">
        <v>0</v>
      </c>
      <c r="N75" s="201">
        <v>1.07</v>
      </c>
      <c r="O75" s="201">
        <v>1.79</v>
      </c>
      <c r="P75" s="201">
        <v>2</v>
      </c>
      <c r="Q75" s="201">
        <v>2.95</v>
      </c>
      <c r="R75" s="201">
        <v>5.52</v>
      </c>
      <c r="S75" s="201">
        <v>3.27</v>
      </c>
      <c r="T75" s="201">
        <v>0</v>
      </c>
      <c r="U75" s="201">
        <v>8.6300000000000008</v>
      </c>
      <c r="V75" s="201">
        <v>0.13</v>
      </c>
      <c r="W75" s="201">
        <v>0.28999999999999998</v>
      </c>
      <c r="X75" s="201">
        <v>1.33</v>
      </c>
      <c r="Y75" s="201">
        <v>0</v>
      </c>
      <c r="Z75" s="201">
        <v>2.5099999999999998</v>
      </c>
      <c r="AA75" s="201">
        <v>2.2799999999999998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76.400000000000006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16.690000000000001</v>
      </c>
      <c r="H76" s="201">
        <v>0</v>
      </c>
      <c r="I76" s="201">
        <v>0</v>
      </c>
      <c r="J76" s="201">
        <v>16.98</v>
      </c>
      <c r="K76" s="201">
        <v>77.38</v>
      </c>
      <c r="L76" s="201">
        <v>31.6</v>
      </c>
      <c r="M76" s="201">
        <v>0</v>
      </c>
      <c r="N76" s="201">
        <v>1.07</v>
      </c>
      <c r="O76" s="201">
        <v>1.79</v>
      </c>
      <c r="P76" s="201">
        <v>2</v>
      </c>
      <c r="Q76" s="201">
        <v>2.85</v>
      </c>
      <c r="R76" s="201">
        <v>5.38</v>
      </c>
      <c r="S76" s="201">
        <v>3.12</v>
      </c>
      <c r="T76" s="201">
        <v>0</v>
      </c>
      <c r="U76" s="201">
        <v>8.6300000000000008</v>
      </c>
      <c r="V76" s="201">
        <v>0.13</v>
      </c>
      <c r="W76" s="201">
        <v>0.28999999999999998</v>
      </c>
      <c r="X76" s="201">
        <v>1.33</v>
      </c>
      <c r="Y76" s="201">
        <v>0</v>
      </c>
      <c r="Z76" s="201">
        <v>2.5099999999999998</v>
      </c>
      <c r="AA76" s="201">
        <v>0.81</v>
      </c>
      <c r="AB76" s="201">
        <v>0</v>
      </c>
      <c r="AC76" s="201">
        <v>10.41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76.400000000000006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16.690000000000001</v>
      </c>
      <c r="H77" s="201">
        <v>0</v>
      </c>
      <c r="I77" s="201">
        <v>0</v>
      </c>
      <c r="J77" s="201">
        <v>16.98</v>
      </c>
      <c r="K77" s="201">
        <v>60.01</v>
      </c>
      <c r="L77" s="201">
        <v>31.6</v>
      </c>
      <c r="M77" s="201">
        <v>0</v>
      </c>
      <c r="N77" s="201">
        <v>1.07</v>
      </c>
      <c r="O77" s="201">
        <v>1.79</v>
      </c>
      <c r="P77" s="201">
        <v>2</v>
      </c>
      <c r="Q77" s="201">
        <v>0.2</v>
      </c>
      <c r="R77" s="201">
        <v>0.38</v>
      </c>
      <c r="S77" s="201">
        <v>0.24</v>
      </c>
      <c r="T77" s="201">
        <v>0</v>
      </c>
      <c r="U77" s="201">
        <v>8.6300000000000008</v>
      </c>
      <c r="V77" s="201">
        <v>0.13</v>
      </c>
      <c r="W77" s="201">
        <v>0.28999999999999998</v>
      </c>
      <c r="X77" s="201">
        <v>1.33</v>
      </c>
      <c r="Y77" s="201">
        <v>0</v>
      </c>
      <c r="Z77" s="201">
        <v>2.5099999999999998</v>
      </c>
      <c r="AA77" s="201">
        <v>0.81</v>
      </c>
      <c r="AB77" s="201">
        <v>0</v>
      </c>
      <c r="AC77" s="201">
        <v>10.41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76.400000000000006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16.690000000000001</v>
      </c>
      <c r="H78" s="201">
        <v>0</v>
      </c>
      <c r="I78" s="201">
        <v>0</v>
      </c>
      <c r="J78" s="201">
        <v>16.98</v>
      </c>
      <c r="K78" s="201">
        <v>24.32</v>
      </c>
      <c r="L78" s="201">
        <v>31.6</v>
      </c>
      <c r="M78" s="201">
        <v>0</v>
      </c>
      <c r="N78" s="201">
        <v>1.07</v>
      </c>
      <c r="O78" s="201">
        <v>1.79</v>
      </c>
      <c r="P78" s="201">
        <v>2</v>
      </c>
      <c r="Q78" s="201">
        <v>0.2</v>
      </c>
      <c r="R78" s="201">
        <v>0.38</v>
      </c>
      <c r="S78" s="201">
        <v>0.24</v>
      </c>
      <c r="T78" s="201">
        <v>0</v>
      </c>
      <c r="U78" s="201">
        <v>8.6300000000000008</v>
      </c>
      <c r="V78" s="201">
        <v>0.13</v>
      </c>
      <c r="W78" s="201">
        <v>0.28999999999999998</v>
      </c>
      <c r="X78" s="201">
        <v>1.33</v>
      </c>
      <c r="Y78" s="201">
        <v>0</v>
      </c>
      <c r="Z78" s="201">
        <v>2.5099999999999998</v>
      </c>
      <c r="AA78" s="201">
        <v>0.81</v>
      </c>
      <c r="AB78" s="201">
        <v>0</v>
      </c>
      <c r="AC78" s="201">
        <v>10.41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76.400000000000006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16.690000000000001</v>
      </c>
      <c r="H79" s="201">
        <v>0</v>
      </c>
      <c r="I79" s="201">
        <v>0</v>
      </c>
      <c r="J79" s="201">
        <v>16.98</v>
      </c>
      <c r="K79" s="201">
        <v>77.31</v>
      </c>
      <c r="L79" s="201">
        <v>32.799999999999997</v>
      </c>
      <c r="M79" s="201">
        <v>0</v>
      </c>
      <c r="N79" s="201">
        <v>1.07</v>
      </c>
      <c r="O79" s="201">
        <v>1.79</v>
      </c>
      <c r="P79" s="201">
        <v>2</v>
      </c>
      <c r="Q79" s="201">
        <v>0.2</v>
      </c>
      <c r="R79" s="201">
        <v>0.37</v>
      </c>
      <c r="S79" s="201">
        <v>0.24</v>
      </c>
      <c r="T79" s="201">
        <v>0</v>
      </c>
      <c r="U79" s="201">
        <v>8.6300000000000008</v>
      </c>
      <c r="V79" s="201">
        <v>0.13</v>
      </c>
      <c r="W79" s="201">
        <v>0.28999999999999998</v>
      </c>
      <c r="X79" s="201">
        <v>1.33</v>
      </c>
      <c r="Y79" s="201">
        <v>0</v>
      </c>
      <c r="Z79" s="201">
        <v>2.5099999999999998</v>
      </c>
      <c r="AA79" s="201">
        <v>0.81</v>
      </c>
      <c r="AB79" s="201">
        <v>0</v>
      </c>
      <c r="AC79" s="201">
        <v>10.41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76.400000000000006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16.690000000000001</v>
      </c>
      <c r="H80" s="201">
        <v>0</v>
      </c>
      <c r="I80" s="201">
        <v>0</v>
      </c>
      <c r="J80" s="201">
        <v>16.98</v>
      </c>
      <c r="K80" s="201">
        <v>77.31</v>
      </c>
      <c r="L80" s="201">
        <v>32.799999999999997</v>
      </c>
      <c r="M80" s="201">
        <v>0</v>
      </c>
      <c r="N80" s="201">
        <v>1.07</v>
      </c>
      <c r="O80" s="201">
        <v>1.79</v>
      </c>
      <c r="P80" s="201">
        <v>2</v>
      </c>
      <c r="Q80" s="201">
        <v>0.2</v>
      </c>
      <c r="R80" s="201">
        <v>0.37</v>
      </c>
      <c r="S80" s="201">
        <v>0.24</v>
      </c>
      <c r="T80" s="201">
        <v>0</v>
      </c>
      <c r="U80" s="201">
        <v>8.6300000000000008</v>
      </c>
      <c r="V80" s="201">
        <v>0.13</v>
      </c>
      <c r="W80" s="201">
        <v>0.28999999999999998</v>
      </c>
      <c r="X80" s="201">
        <v>1.33</v>
      </c>
      <c r="Y80" s="201">
        <v>0</v>
      </c>
      <c r="Z80" s="201">
        <v>2.5099999999999998</v>
      </c>
      <c r="AA80" s="201">
        <v>0.81</v>
      </c>
      <c r="AB80" s="201">
        <v>0</v>
      </c>
      <c r="AC80" s="201">
        <v>10.41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76.400000000000006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16.690000000000001</v>
      </c>
      <c r="H81" s="201">
        <v>0</v>
      </c>
      <c r="I81" s="201">
        <v>0</v>
      </c>
      <c r="J81" s="201">
        <v>16.98</v>
      </c>
      <c r="K81" s="201">
        <v>77.31</v>
      </c>
      <c r="L81" s="201">
        <v>32.799999999999997</v>
      </c>
      <c r="M81" s="201">
        <v>0</v>
      </c>
      <c r="N81" s="201">
        <v>1.07</v>
      </c>
      <c r="O81" s="201">
        <v>1.79</v>
      </c>
      <c r="P81" s="201">
        <v>2</v>
      </c>
      <c r="Q81" s="201">
        <v>0.18</v>
      </c>
      <c r="R81" s="201">
        <v>0.37</v>
      </c>
      <c r="S81" s="201">
        <v>0.24</v>
      </c>
      <c r="T81" s="201">
        <v>0</v>
      </c>
      <c r="U81" s="201">
        <v>8.6300000000000008</v>
      </c>
      <c r="V81" s="201">
        <v>0.13</v>
      </c>
      <c r="W81" s="201">
        <v>0.28999999999999998</v>
      </c>
      <c r="X81" s="201">
        <v>1.33</v>
      </c>
      <c r="Y81" s="201">
        <v>0</v>
      </c>
      <c r="Z81" s="201">
        <v>2.5099999999999998</v>
      </c>
      <c r="AA81" s="201">
        <v>0.81</v>
      </c>
      <c r="AB81" s="201">
        <v>0</v>
      </c>
      <c r="AC81" s="201">
        <v>10.41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76.400000000000006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16.690000000000001</v>
      </c>
      <c r="H82" s="201">
        <v>0</v>
      </c>
      <c r="I82" s="201">
        <v>0</v>
      </c>
      <c r="J82" s="201">
        <v>16.98</v>
      </c>
      <c r="K82" s="201">
        <v>77.31</v>
      </c>
      <c r="L82" s="201">
        <v>32.799999999999997</v>
      </c>
      <c r="M82" s="201">
        <v>0</v>
      </c>
      <c r="N82" s="201">
        <v>1.07</v>
      </c>
      <c r="O82" s="201">
        <v>1.79</v>
      </c>
      <c r="P82" s="201">
        <v>2</v>
      </c>
      <c r="Q82" s="201">
        <v>0.18</v>
      </c>
      <c r="R82" s="201">
        <v>0.37</v>
      </c>
      <c r="S82" s="201">
        <v>0.24</v>
      </c>
      <c r="T82" s="201">
        <v>0</v>
      </c>
      <c r="U82" s="201">
        <v>8.6300000000000008</v>
      </c>
      <c r="V82" s="201">
        <v>0.13</v>
      </c>
      <c r="W82" s="201">
        <v>0.28999999999999998</v>
      </c>
      <c r="X82" s="201">
        <v>1.33</v>
      </c>
      <c r="Y82" s="201">
        <v>0</v>
      </c>
      <c r="Z82" s="201">
        <v>2.5099999999999998</v>
      </c>
      <c r="AA82" s="201">
        <v>0.81</v>
      </c>
      <c r="AB82" s="201">
        <v>0</v>
      </c>
      <c r="AC82" s="201">
        <v>10.41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76.400000000000006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16.690000000000001</v>
      </c>
      <c r="H83" s="201">
        <v>0</v>
      </c>
      <c r="I83" s="201">
        <v>0</v>
      </c>
      <c r="J83" s="201">
        <v>16.98</v>
      </c>
      <c r="K83" s="201">
        <v>10.17</v>
      </c>
      <c r="L83" s="201">
        <v>2.31</v>
      </c>
      <c r="M83" s="201">
        <v>0</v>
      </c>
      <c r="N83" s="201">
        <v>1.07</v>
      </c>
      <c r="O83" s="201">
        <v>1.79</v>
      </c>
      <c r="P83" s="201">
        <v>2</v>
      </c>
      <c r="Q83" s="201">
        <v>0.18</v>
      </c>
      <c r="R83" s="201">
        <v>0.37</v>
      </c>
      <c r="S83" s="201">
        <v>0.24</v>
      </c>
      <c r="T83" s="201">
        <v>0</v>
      </c>
      <c r="U83" s="201">
        <v>8.6300000000000008</v>
      </c>
      <c r="V83" s="201">
        <v>0.13</v>
      </c>
      <c r="W83" s="201">
        <v>0.28999999999999998</v>
      </c>
      <c r="X83" s="201">
        <v>1.33</v>
      </c>
      <c r="Y83" s="201">
        <v>0</v>
      </c>
      <c r="Z83" s="201">
        <v>2.2200000000000002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76.400000000000006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16.690000000000001</v>
      </c>
      <c r="H84" s="201">
        <v>0</v>
      </c>
      <c r="I84" s="201">
        <v>0</v>
      </c>
      <c r="J84" s="201">
        <v>16.98</v>
      </c>
      <c r="K84" s="201">
        <v>5.81</v>
      </c>
      <c r="L84" s="201">
        <v>2.31</v>
      </c>
      <c r="M84" s="201">
        <v>0</v>
      </c>
      <c r="N84" s="201">
        <v>1.07</v>
      </c>
      <c r="O84" s="201">
        <v>1.79</v>
      </c>
      <c r="P84" s="201">
        <v>2</v>
      </c>
      <c r="Q84" s="201">
        <v>0.18</v>
      </c>
      <c r="R84" s="201">
        <v>0.37</v>
      </c>
      <c r="S84" s="201">
        <v>0.24</v>
      </c>
      <c r="T84" s="201">
        <v>0</v>
      </c>
      <c r="U84" s="201">
        <v>8.6300000000000008</v>
      </c>
      <c r="V84" s="201">
        <v>0.13</v>
      </c>
      <c r="W84" s="201">
        <v>0.28999999999999998</v>
      </c>
      <c r="X84" s="201">
        <v>1.33</v>
      </c>
      <c r="Y84" s="201">
        <v>0</v>
      </c>
      <c r="Z84" s="201">
        <v>2.2200000000000002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76.400000000000006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16.690000000000001</v>
      </c>
      <c r="H85" s="201">
        <v>0</v>
      </c>
      <c r="I85" s="201">
        <v>0</v>
      </c>
      <c r="J85" s="201">
        <v>16.98</v>
      </c>
      <c r="K85" s="201">
        <v>5.81</v>
      </c>
      <c r="L85" s="201">
        <v>2.31</v>
      </c>
      <c r="M85" s="201">
        <v>0</v>
      </c>
      <c r="N85" s="201">
        <v>1.07</v>
      </c>
      <c r="O85" s="201">
        <v>1.79</v>
      </c>
      <c r="P85" s="201">
        <v>2</v>
      </c>
      <c r="Q85" s="201">
        <v>0.18</v>
      </c>
      <c r="R85" s="201">
        <v>0.37</v>
      </c>
      <c r="S85" s="201">
        <v>0.24</v>
      </c>
      <c r="T85" s="201">
        <v>0</v>
      </c>
      <c r="U85" s="201">
        <v>8.6300000000000008</v>
      </c>
      <c r="V85" s="201">
        <v>0.13</v>
      </c>
      <c r="W85" s="201">
        <v>0.28999999999999998</v>
      </c>
      <c r="X85" s="201">
        <v>1.33</v>
      </c>
      <c r="Y85" s="201">
        <v>0</v>
      </c>
      <c r="Z85" s="201">
        <v>2.2200000000000002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78.569999999999993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16.690000000000001</v>
      </c>
      <c r="H86" s="201">
        <v>0</v>
      </c>
      <c r="I86" s="201">
        <v>0</v>
      </c>
      <c r="J86" s="201">
        <v>16.98</v>
      </c>
      <c r="K86" s="201">
        <v>5.81</v>
      </c>
      <c r="L86" s="201">
        <v>2.31</v>
      </c>
      <c r="M86" s="201">
        <v>0</v>
      </c>
      <c r="N86" s="201">
        <v>1.07</v>
      </c>
      <c r="O86" s="201">
        <v>1.79</v>
      </c>
      <c r="P86" s="201">
        <v>2</v>
      </c>
      <c r="Q86" s="201">
        <v>0.18</v>
      </c>
      <c r="R86" s="201">
        <v>0.37</v>
      </c>
      <c r="S86" s="201">
        <v>0.24</v>
      </c>
      <c r="T86" s="201">
        <v>0</v>
      </c>
      <c r="U86" s="201">
        <v>8.6300000000000008</v>
      </c>
      <c r="V86" s="201">
        <v>0.13</v>
      </c>
      <c r="W86" s="201">
        <v>0.28999999999999998</v>
      </c>
      <c r="X86" s="201">
        <v>1.33</v>
      </c>
      <c r="Y86" s="201">
        <v>0</v>
      </c>
      <c r="Z86" s="201">
        <v>2.2200000000000002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78.569999999999993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16.690000000000001</v>
      </c>
      <c r="H87" s="201">
        <v>0</v>
      </c>
      <c r="I87" s="201">
        <v>0</v>
      </c>
      <c r="J87" s="201">
        <v>16.98</v>
      </c>
      <c r="K87" s="201">
        <v>5.81</v>
      </c>
      <c r="L87" s="201">
        <v>2.31</v>
      </c>
      <c r="M87" s="201">
        <v>0</v>
      </c>
      <c r="N87" s="201">
        <v>1.07</v>
      </c>
      <c r="O87" s="201">
        <v>1.79</v>
      </c>
      <c r="P87" s="201">
        <v>2</v>
      </c>
      <c r="Q87" s="201">
        <v>0.18</v>
      </c>
      <c r="R87" s="201">
        <v>0.37</v>
      </c>
      <c r="S87" s="201">
        <v>0.24</v>
      </c>
      <c r="T87" s="201">
        <v>0</v>
      </c>
      <c r="U87" s="201">
        <v>8.6300000000000008</v>
      </c>
      <c r="V87" s="201">
        <v>0.13</v>
      </c>
      <c r="W87" s="201">
        <v>0.28999999999999998</v>
      </c>
      <c r="X87" s="201">
        <v>1.33</v>
      </c>
      <c r="Y87" s="201">
        <v>0</v>
      </c>
      <c r="Z87" s="201">
        <v>2.2200000000000002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78.569999999999993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16.690000000000001</v>
      </c>
      <c r="H88" s="201">
        <v>0</v>
      </c>
      <c r="I88" s="201">
        <v>0</v>
      </c>
      <c r="J88" s="201">
        <v>16.98</v>
      </c>
      <c r="K88" s="201">
        <v>5.81</v>
      </c>
      <c r="L88" s="201">
        <v>2.31</v>
      </c>
      <c r="M88" s="201">
        <v>0</v>
      </c>
      <c r="N88" s="201">
        <v>1.07</v>
      </c>
      <c r="O88" s="201">
        <v>1.79</v>
      </c>
      <c r="P88" s="201">
        <v>2</v>
      </c>
      <c r="Q88" s="201">
        <v>0.18</v>
      </c>
      <c r="R88" s="201">
        <v>0.37</v>
      </c>
      <c r="S88" s="201">
        <v>0.24</v>
      </c>
      <c r="T88" s="201">
        <v>0</v>
      </c>
      <c r="U88" s="201">
        <v>8.6300000000000008</v>
      </c>
      <c r="V88" s="201">
        <v>0.13</v>
      </c>
      <c r="W88" s="201">
        <v>0.28999999999999998</v>
      </c>
      <c r="X88" s="201">
        <v>1.33</v>
      </c>
      <c r="Y88" s="201">
        <v>0</v>
      </c>
      <c r="Z88" s="201">
        <v>2.2200000000000002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78.569999999999993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16.690000000000001</v>
      </c>
      <c r="H89" s="201">
        <v>0</v>
      </c>
      <c r="I89" s="201">
        <v>0</v>
      </c>
      <c r="J89" s="201">
        <v>16.98</v>
      </c>
      <c r="K89" s="201">
        <v>5.81</v>
      </c>
      <c r="L89" s="201">
        <v>2.31</v>
      </c>
      <c r="M89" s="201">
        <v>0</v>
      </c>
      <c r="N89" s="201">
        <v>1.07</v>
      </c>
      <c r="O89" s="201">
        <v>1.79</v>
      </c>
      <c r="P89" s="201">
        <v>2</v>
      </c>
      <c r="Q89" s="201">
        <v>0.18</v>
      </c>
      <c r="R89" s="201">
        <v>0.37</v>
      </c>
      <c r="S89" s="201">
        <v>0.24</v>
      </c>
      <c r="T89" s="201">
        <v>0</v>
      </c>
      <c r="U89" s="201">
        <v>8.6300000000000008</v>
      </c>
      <c r="V89" s="201">
        <v>0.13</v>
      </c>
      <c r="W89" s="201">
        <v>0.28999999999999998</v>
      </c>
      <c r="X89" s="201">
        <v>1.33</v>
      </c>
      <c r="Y89" s="201">
        <v>0</v>
      </c>
      <c r="Z89" s="201">
        <v>2.2200000000000002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137.97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16.690000000000001</v>
      </c>
      <c r="H90" s="201">
        <v>0</v>
      </c>
      <c r="I90" s="201">
        <v>0</v>
      </c>
      <c r="J90" s="201">
        <v>16.98</v>
      </c>
      <c r="K90" s="201">
        <v>5.81</v>
      </c>
      <c r="L90" s="201">
        <v>2.31</v>
      </c>
      <c r="M90" s="201">
        <v>0</v>
      </c>
      <c r="N90" s="201">
        <v>1.07</v>
      </c>
      <c r="O90" s="201">
        <v>1.79</v>
      </c>
      <c r="P90" s="201">
        <v>2</v>
      </c>
      <c r="Q90" s="201">
        <v>0.18</v>
      </c>
      <c r="R90" s="201">
        <v>0.37</v>
      </c>
      <c r="S90" s="201">
        <v>0.24</v>
      </c>
      <c r="T90" s="201">
        <v>0</v>
      </c>
      <c r="U90" s="201">
        <v>8.6300000000000008</v>
      </c>
      <c r="V90" s="201">
        <v>0.13</v>
      </c>
      <c r="W90" s="201">
        <v>0.28999999999999998</v>
      </c>
      <c r="X90" s="201">
        <v>1.33</v>
      </c>
      <c r="Y90" s="201">
        <v>0</v>
      </c>
      <c r="Z90" s="201">
        <v>2.2200000000000002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137.97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10.53</v>
      </c>
      <c r="E91" s="201">
        <v>0</v>
      </c>
      <c r="F91" s="201">
        <v>0</v>
      </c>
      <c r="G91" s="201">
        <v>16.690000000000001</v>
      </c>
      <c r="H91" s="201">
        <v>0</v>
      </c>
      <c r="I91" s="201">
        <v>0</v>
      </c>
      <c r="J91" s="201">
        <v>16.98</v>
      </c>
      <c r="K91" s="201">
        <v>5.81</v>
      </c>
      <c r="L91" s="201">
        <v>2.31</v>
      </c>
      <c r="M91" s="201">
        <v>0</v>
      </c>
      <c r="N91" s="201">
        <v>1.07</v>
      </c>
      <c r="O91" s="201">
        <v>1.79</v>
      </c>
      <c r="P91" s="201">
        <v>2</v>
      </c>
      <c r="Q91" s="201">
        <v>0.18</v>
      </c>
      <c r="R91" s="201">
        <v>0.37</v>
      </c>
      <c r="S91" s="201">
        <v>0.24</v>
      </c>
      <c r="T91" s="201">
        <v>0</v>
      </c>
      <c r="U91" s="201">
        <v>8.6300000000000008</v>
      </c>
      <c r="V91" s="201">
        <v>0.13</v>
      </c>
      <c r="W91" s="201">
        <v>0.28999999999999998</v>
      </c>
      <c r="X91" s="201">
        <v>1.33</v>
      </c>
      <c r="Y91" s="201">
        <v>0</v>
      </c>
      <c r="Z91" s="201">
        <v>2.2200000000000002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137.97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10.53</v>
      </c>
      <c r="E92" s="201">
        <v>0</v>
      </c>
      <c r="F92" s="201">
        <v>0</v>
      </c>
      <c r="G92" s="201">
        <v>16.690000000000001</v>
      </c>
      <c r="H92" s="201">
        <v>0</v>
      </c>
      <c r="I92" s="201">
        <v>0</v>
      </c>
      <c r="J92" s="201">
        <v>16.98</v>
      </c>
      <c r="K92" s="201">
        <v>5.81</v>
      </c>
      <c r="L92" s="201">
        <v>2.31</v>
      </c>
      <c r="M92" s="201">
        <v>0</v>
      </c>
      <c r="N92" s="201">
        <v>1.07</v>
      </c>
      <c r="O92" s="201">
        <v>1.79</v>
      </c>
      <c r="P92" s="201">
        <v>2</v>
      </c>
      <c r="Q92" s="201">
        <v>0.18</v>
      </c>
      <c r="R92" s="201">
        <v>0.37</v>
      </c>
      <c r="S92" s="201">
        <v>0.24</v>
      </c>
      <c r="T92" s="201">
        <v>0</v>
      </c>
      <c r="U92" s="201">
        <v>8.6300000000000008</v>
      </c>
      <c r="V92" s="201">
        <v>0.13</v>
      </c>
      <c r="W92" s="201">
        <v>0.28999999999999998</v>
      </c>
      <c r="X92" s="201">
        <v>1.33</v>
      </c>
      <c r="Y92" s="201">
        <v>0</v>
      </c>
      <c r="Z92" s="201">
        <v>2.2200000000000002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137.97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10.53</v>
      </c>
      <c r="E93" s="201">
        <v>0</v>
      </c>
      <c r="F93" s="201">
        <v>0</v>
      </c>
      <c r="G93" s="201">
        <v>16.690000000000001</v>
      </c>
      <c r="H93" s="201">
        <v>0</v>
      </c>
      <c r="I93" s="201">
        <v>0</v>
      </c>
      <c r="J93" s="201">
        <v>16.98</v>
      </c>
      <c r="K93" s="201">
        <v>5.81</v>
      </c>
      <c r="L93" s="201">
        <v>2.31</v>
      </c>
      <c r="M93" s="201">
        <v>0</v>
      </c>
      <c r="N93" s="201">
        <v>1.07</v>
      </c>
      <c r="O93" s="201">
        <v>1.79</v>
      </c>
      <c r="P93" s="201">
        <v>2</v>
      </c>
      <c r="Q93" s="201">
        <v>0.18</v>
      </c>
      <c r="R93" s="201">
        <v>0.37</v>
      </c>
      <c r="S93" s="201">
        <v>0.24</v>
      </c>
      <c r="T93" s="201">
        <v>0</v>
      </c>
      <c r="U93" s="201">
        <v>8.6300000000000008</v>
      </c>
      <c r="V93" s="201">
        <v>0.13</v>
      </c>
      <c r="W93" s="201">
        <v>0.28999999999999998</v>
      </c>
      <c r="X93" s="201">
        <v>1.33</v>
      </c>
      <c r="Y93" s="201">
        <v>0</v>
      </c>
      <c r="Z93" s="201">
        <v>2.2200000000000002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137.97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10.53</v>
      </c>
      <c r="E94" s="201">
        <v>0</v>
      </c>
      <c r="F94" s="201">
        <v>0</v>
      </c>
      <c r="G94" s="201">
        <v>16.690000000000001</v>
      </c>
      <c r="H94" s="201">
        <v>0</v>
      </c>
      <c r="I94" s="201">
        <v>0</v>
      </c>
      <c r="J94" s="201">
        <v>16.98</v>
      </c>
      <c r="K94" s="201">
        <v>5.81</v>
      </c>
      <c r="L94" s="201">
        <v>2.31</v>
      </c>
      <c r="M94" s="201">
        <v>0</v>
      </c>
      <c r="N94" s="201">
        <v>1.07</v>
      </c>
      <c r="O94" s="201">
        <v>1.79</v>
      </c>
      <c r="P94" s="201">
        <v>2</v>
      </c>
      <c r="Q94" s="201">
        <v>0.18</v>
      </c>
      <c r="R94" s="201">
        <v>0.37</v>
      </c>
      <c r="S94" s="201">
        <v>0.24</v>
      </c>
      <c r="T94" s="201">
        <v>0</v>
      </c>
      <c r="U94" s="201">
        <v>8.6300000000000008</v>
      </c>
      <c r="V94" s="201">
        <v>0.13</v>
      </c>
      <c r="W94" s="201">
        <v>0.28999999999999998</v>
      </c>
      <c r="X94" s="201">
        <v>1.33</v>
      </c>
      <c r="Y94" s="201">
        <v>0</v>
      </c>
      <c r="Z94" s="201">
        <v>2.2200000000000002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137.97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16.690000000000001</v>
      </c>
      <c r="H95" s="201">
        <v>0</v>
      </c>
      <c r="I95" s="201">
        <v>0</v>
      </c>
      <c r="J95" s="201">
        <v>16.98</v>
      </c>
      <c r="K95" s="201">
        <v>5.81</v>
      </c>
      <c r="L95" s="201">
        <v>2.31</v>
      </c>
      <c r="M95" s="201">
        <v>0</v>
      </c>
      <c r="N95" s="201">
        <v>1.07</v>
      </c>
      <c r="O95" s="201">
        <v>1.79</v>
      </c>
      <c r="P95" s="201">
        <v>2</v>
      </c>
      <c r="Q95" s="201">
        <v>0.18</v>
      </c>
      <c r="R95" s="201">
        <v>0.37</v>
      </c>
      <c r="S95" s="201">
        <v>0.24</v>
      </c>
      <c r="T95" s="201">
        <v>0</v>
      </c>
      <c r="U95" s="201">
        <v>8.6300000000000008</v>
      </c>
      <c r="V95" s="201">
        <v>0.13</v>
      </c>
      <c r="W95" s="201">
        <v>0.28999999999999998</v>
      </c>
      <c r="X95" s="201">
        <v>1.33</v>
      </c>
      <c r="Y95" s="201">
        <v>0</v>
      </c>
      <c r="Z95" s="201">
        <v>2.2200000000000002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137.97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16.690000000000001</v>
      </c>
      <c r="H96" s="201">
        <v>0</v>
      </c>
      <c r="I96" s="201">
        <v>0</v>
      </c>
      <c r="J96" s="201">
        <v>16.98</v>
      </c>
      <c r="K96" s="201">
        <v>5.81</v>
      </c>
      <c r="L96" s="201">
        <v>2.31</v>
      </c>
      <c r="M96" s="201">
        <v>0</v>
      </c>
      <c r="N96" s="201">
        <v>1.07</v>
      </c>
      <c r="O96" s="201">
        <v>1.79</v>
      </c>
      <c r="P96" s="201">
        <v>2</v>
      </c>
      <c r="Q96" s="201">
        <v>0.18</v>
      </c>
      <c r="R96" s="201">
        <v>0.37</v>
      </c>
      <c r="S96" s="201">
        <v>0.24</v>
      </c>
      <c r="T96" s="201">
        <v>0</v>
      </c>
      <c r="U96" s="201">
        <v>8.6300000000000008</v>
      </c>
      <c r="V96" s="201">
        <v>0.13</v>
      </c>
      <c r="W96" s="201">
        <v>0.28999999999999998</v>
      </c>
      <c r="X96" s="201">
        <v>1.33</v>
      </c>
      <c r="Y96" s="201">
        <v>0</v>
      </c>
      <c r="Z96" s="201">
        <v>2.2200000000000002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137.97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16.690000000000001</v>
      </c>
      <c r="H97" s="201">
        <v>0</v>
      </c>
      <c r="I97" s="201">
        <v>0</v>
      </c>
      <c r="J97" s="201">
        <v>16.98</v>
      </c>
      <c r="K97" s="201">
        <v>5.81</v>
      </c>
      <c r="L97" s="201">
        <v>2.31</v>
      </c>
      <c r="M97" s="201">
        <v>0</v>
      </c>
      <c r="N97" s="201">
        <v>1.07</v>
      </c>
      <c r="O97" s="201">
        <v>1.79</v>
      </c>
      <c r="P97" s="201">
        <v>2</v>
      </c>
      <c r="Q97" s="201">
        <v>0.18</v>
      </c>
      <c r="R97" s="201">
        <v>0.37</v>
      </c>
      <c r="S97" s="201">
        <v>0.24</v>
      </c>
      <c r="T97" s="201">
        <v>0</v>
      </c>
      <c r="U97" s="201">
        <v>8.6300000000000008</v>
      </c>
      <c r="V97" s="201">
        <v>0.13</v>
      </c>
      <c r="W97" s="201">
        <v>0.28999999999999998</v>
      </c>
      <c r="X97" s="201">
        <v>1.33</v>
      </c>
      <c r="Y97" s="201">
        <v>0</v>
      </c>
      <c r="Z97" s="201">
        <v>2.2200000000000002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137.97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16.690000000000001</v>
      </c>
      <c r="H98" s="201">
        <v>0</v>
      </c>
      <c r="I98" s="201">
        <v>0</v>
      </c>
      <c r="J98" s="201">
        <v>16.98</v>
      </c>
      <c r="K98" s="201">
        <v>5.81</v>
      </c>
      <c r="L98" s="201">
        <v>2.31</v>
      </c>
      <c r="M98" s="201">
        <v>0</v>
      </c>
      <c r="N98" s="201">
        <v>1.07</v>
      </c>
      <c r="O98" s="201">
        <v>1.79</v>
      </c>
      <c r="P98" s="201">
        <v>2</v>
      </c>
      <c r="Q98" s="201">
        <v>0.18</v>
      </c>
      <c r="R98" s="201">
        <v>0.37</v>
      </c>
      <c r="S98" s="201">
        <v>0.24</v>
      </c>
      <c r="T98" s="201">
        <v>0</v>
      </c>
      <c r="U98" s="201">
        <v>8.6300000000000008</v>
      </c>
      <c r="V98" s="201">
        <v>0.13</v>
      </c>
      <c r="W98" s="201">
        <v>0.28999999999999998</v>
      </c>
      <c r="X98" s="201">
        <v>1.33</v>
      </c>
      <c r="Y98" s="201">
        <v>0</v>
      </c>
      <c r="Z98" s="201">
        <v>2.2200000000000002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137.97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0.13373999999999991</v>
      </c>
      <c r="E99">
        <f t="shared" si="0"/>
        <v>0</v>
      </c>
      <c r="F99">
        <f t="shared" si="0"/>
        <v>0</v>
      </c>
      <c r="G99">
        <f t="shared" si="0"/>
        <v>0.40398000000000034</v>
      </c>
      <c r="H99">
        <f t="shared" si="0"/>
        <v>0</v>
      </c>
      <c r="I99">
        <f t="shared" si="0"/>
        <v>0</v>
      </c>
      <c r="J99">
        <f t="shared" si="0"/>
        <v>0.40780000000000033</v>
      </c>
      <c r="K99">
        <f t="shared" si="0"/>
        <v>1.3173100000000022</v>
      </c>
      <c r="L99">
        <f t="shared" si="0"/>
        <v>0.56081999999999932</v>
      </c>
      <c r="M99">
        <f t="shared" si="0"/>
        <v>0</v>
      </c>
      <c r="N99">
        <f t="shared" si="0"/>
        <v>4.0032499999999943E-2</v>
      </c>
      <c r="O99">
        <f t="shared" si="0"/>
        <v>6.7710000000000006E-2</v>
      </c>
      <c r="P99">
        <f t="shared" si="0"/>
        <v>4.8000000000000001E-2</v>
      </c>
      <c r="Q99">
        <f t="shared" si="0"/>
        <v>4.2064999999999998E-2</v>
      </c>
      <c r="R99">
        <f t="shared" si="0"/>
        <v>7.8555000000000014E-2</v>
      </c>
      <c r="S99">
        <f t="shared" si="0"/>
        <v>4.6767500000000059E-2</v>
      </c>
      <c r="T99">
        <f t="shared" si="0"/>
        <v>0</v>
      </c>
      <c r="U99">
        <f t="shared" si="0"/>
        <v>0.20628500000000002</v>
      </c>
      <c r="V99">
        <f t="shared" si="0"/>
        <v>7.8474999999999864E-3</v>
      </c>
      <c r="W99">
        <f t="shared" si="0"/>
        <v>2.4555000000000046E-2</v>
      </c>
      <c r="X99">
        <f t="shared" si="0"/>
        <v>0.12569499999999983</v>
      </c>
      <c r="Y99">
        <f t="shared" si="0"/>
        <v>0</v>
      </c>
      <c r="Z99">
        <f t="shared" si="0"/>
        <v>0.40398749999999978</v>
      </c>
      <c r="AA99">
        <f t="shared" si="0"/>
        <v>0.1543899999999995</v>
      </c>
      <c r="AB99">
        <f t="shared" si="0"/>
        <v>0</v>
      </c>
      <c r="AC99">
        <f t="shared" si="0"/>
        <v>0.23872500000000044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0.53430499999999903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0.22050000000000025</v>
      </c>
      <c r="AL99">
        <f t="shared" si="0"/>
        <v>0</v>
      </c>
      <c r="AM99">
        <f t="shared" si="0"/>
        <v>1.9896949999999987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0.11767249999999994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10.58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10.58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10.58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10.58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10.58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10.58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10.58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10.58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10.58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10.58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10.58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10.58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10.58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10.58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10.58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10.58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10.58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10.58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10.58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10.58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10.58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10.58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10.58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10.58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10.58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10.58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10.58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10.58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10.58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10.58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10.58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10.58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10.58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10.58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10.58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8.57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10.58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10.58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10.58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10.58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10.58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8.4600000000000009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10.58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8.4600000000000009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10.58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8.4600000000000009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10.58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8.4600000000000009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10.58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8.4600000000000009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10.58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8.4600000000000009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10.58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8.4600000000000009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10.58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8.4600000000000009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10.58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8.4600000000000009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10.58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8.4600000000000009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10.58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10.58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10.58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10.27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10.27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10.27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10.27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10.27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10.27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10.27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10.27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10.27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10.27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10.27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10.27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10.27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10.27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10.27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10.27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10.27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10.27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10.27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10.27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10.27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10.27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10.58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10.58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10.58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10.58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10.58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10.58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10.58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10.58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10.58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10.58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10.58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10.58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0.16887250000000012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0.26726499999999997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8.3699999999999992</v>
      </c>
      <c r="K3" s="201">
        <v>0.1</v>
      </c>
      <c r="L3" s="201">
        <v>0.34</v>
      </c>
      <c r="M3" s="201">
        <v>0.09</v>
      </c>
      <c r="N3" s="201">
        <v>0.1</v>
      </c>
      <c r="O3" s="201">
        <v>0.12</v>
      </c>
      <c r="P3" s="201">
        <v>0.16</v>
      </c>
      <c r="Q3" s="201">
        <v>0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51.66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42.32</v>
      </c>
      <c r="AN3" s="201">
        <v>0</v>
      </c>
      <c r="AO3" s="201">
        <v>0</v>
      </c>
      <c r="AP3" s="201">
        <v>0</v>
      </c>
      <c r="AQ3" s="201">
        <v>0</v>
      </c>
      <c r="AR3" s="201">
        <v>5.34</v>
      </c>
      <c r="AS3" s="201">
        <v>0</v>
      </c>
      <c r="AT3" s="201">
        <v>0</v>
      </c>
      <c r="AU3" s="201">
        <v>0.79</v>
      </c>
      <c r="AV3" s="201">
        <v>0.28999999999999998</v>
      </c>
      <c r="AW3" s="201">
        <v>0.19</v>
      </c>
      <c r="AX3" s="201">
        <v>0.24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8.3699999999999992</v>
      </c>
      <c r="K4" s="201">
        <v>0.1</v>
      </c>
      <c r="L4" s="201">
        <v>0.34</v>
      </c>
      <c r="M4" s="201">
        <v>0.09</v>
      </c>
      <c r="N4" s="201">
        <v>0.1</v>
      </c>
      <c r="O4" s="201">
        <v>0.12</v>
      </c>
      <c r="P4" s="201">
        <v>0.16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51.66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42.32</v>
      </c>
      <c r="AN4" s="201">
        <v>0</v>
      </c>
      <c r="AO4" s="201">
        <v>0</v>
      </c>
      <c r="AP4" s="201">
        <v>0</v>
      </c>
      <c r="AQ4" s="201">
        <v>0</v>
      </c>
      <c r="AR4" s="201">
        <v>5.34</v>
      </c>
      <c r="AS4" s="201">
        <v>0</v>
      </c>
      <c r="AT4" s="201">
        <v>0</v>
      </c>
      <c r="AU4" s="201">
        <v>0.79</v>
      </c>
      <c r="AV4" s="201">
        <v>0.28999999999999998</v>
      </c>
      <c r="AW4" s="201">
        <v>0.19</v>
      </c>
      <c r="AX4" s="201">
        <v>0.24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8.3699999999999992</v>
      </c>
      <c r="K5" s="201">
        <v>0.1</v>
      </c>
      <c r="L5" s="201">
        <v>0.34</v>
      </c>
      <c r="M5" s="201">
        <v>0.09</v>
      </c>
      <c r="N5" s="201">
        <v>0.1</v>
      </c>
      <c r="O5" s="201">
        <v>0.12</v>
      </c>
      <c r="P5" s="201">
        <v>0.16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51.66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42.32</v>
      </c>
      <c r="AN5" s="201">
        <v>0</v>
      </c>
      <c r="AO5" s="201">
        <v>0</v>
      </c>
      <c r="AP5" s="201">
        <v>0</v>
      </c>
      <c r="AQ5" s="201">
        <v>0</v>
      </c>
      <c r="AR5" s="201">
        <v>5.34</v>
      </c>
      <c r="AS5" s="201">
        <v>0</v>
      </c>
      <c r="AT5" s="201">
        <v>0</v>
      </c>
      <c r="AU5" s="201">
        <v>0.79</v>
      </c>
      <c r="AV5" s="201">
        <v>0.28999999999999998</v>
      </c>
      <c r="AW5" s="201">
        <v>0.19</v>
      </c>
      <c r="AX5" s="201">
        <v>0.24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8.3699999999999992</v>
      </c>
      <c r="K6" s="201">
        <v>0.1</v>
      </c>
      <c r="L6" s="201">
        <v>0.34</v>
      </c>
      <c r="M6" s="201">
        <v>0.09</v>
      </c>
      <c r="N6" s="201">
        <v>0.1</v>
      </c>
      <c r="O6" s="201">
        <v>0.12</v>
      </c>
      <c r="P6" s="201">
        <v>0.16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52.66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42.32</v>
      </c>
      <c r="AN6" s="201">
        <v>0</v>
      </c>
      <c r="AO6" s="201">
        <v>0</v>
      </c>
      <c r="AP6" s="201">
        <v>0</v>
      </c>
      <c r="AQ6" s="201">
        <v>0</v>
      </c>
      <c r="AR6" s="201">
        <v>5.34</v>
      </c>
      <c r="AS6" s="201">
        <v>0</v>
      </c>
      <c r="AT6" s="201">
        <v>0</v>
      </c>
      <c r="AU6" s="201">
        <v>0.79</v>
      </c>
      <c r="AV6" s="201">
        <v>0.28999999999999998</v>
      </c>
      <c r="AW6" s="201">
        <v>0.19</v>
      </c>
      <c r="AX6" s="201">
        <v>0.24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8.1</v>
      </c>
      <c r="H7" s="201">
        <v>0</v>
      </c>
      <c r="I7" s="201">
        <v>0</v>
      </c>
      <c r="J7" s="201">
        <v>8.3699999999999992</v>
      </c>
      <c r="K7" s="201">
        <v>0.1</v>
      </c>
      <c r="L7" s="201">
        <v>0.34</v>
      </c>
      <c r="M7" s="201">
        <v>0.09</v>
      </c>
      <c r="N7" s="201">
        <v>0.1</v>
      </c>
      <c r="O7" s="201">
        <v>0.12</v>
      </c>
      <c r="P7" s="201">
        <v>0.16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43.83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42.32</v>
      </c>
      <c r="AN7" s="201">
        <v>0</v>
      </c>
      <c r="AO7" s="201">
        <v>0</v>
      </c>
      <c r="AP7" s="201">
        <v>0</v>
      </c>
      <c r="AQ7" s="201">
        <v>0</v>
      </c>
      <c r="AR7" s="201">
        <v>5.34</v>
      </c>
      <c r="AS7" s="201">
        <v>0</v>
      </c>
      <c r="AT7" s="201">
        <v>0</v>
      </c>
      <c r="AU7" s="201">
        <v>0.79</v>
      </c>
      <c r="AV7" s="201">
        <v>0.28999999999999998</v>
      </c>
      <c r="AW7" s="201">
        <v>0.19</v>
      </c>
      <c r="AX7" s="201">
        <v>0.24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8.1</v>
      </c>
      <c r="H8" s="201">
        <v>0</v>
      </c>
      <c r="I8" s="201">
        <v>0</v>
      </c>
      <c r="J8" s="201">
        <v>8.5</v>
      </c>
      <c r="K8" s="201">
        <v>0.1</v>
      </c>
      <c r="L8" s="201">
        <v>0.34</v>
      </c>
      <c r="M8" s="201">
        <v>0.09</v>
      </c>
      <c r="N8" s="201">
        <v>0.1</v>
      </c>
      <c r="O8" s="201">
        <v>0.12</v>
      </c>
      <c r="P8" s="201">
        <v>0.16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43.83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42.32</v>
      </c>
      <c r="AN8" s="201">
        <v>0</v>
      </c>
      <c r="AO8" s="201">
        <v>0</v>
      </c>
      <c r="AP8" s="201">
        <v>0</v>
      </c>
      <c r="AQ8" s="201">
        <v>0</v>
      </c>
      <c r="AR8" s="201">
        <v>5.34</v>
      </c>
      <c r="AS8" s="201">
        <v>0</v>
      </c>
      <c r="AT8" s="201">
        <v>0</v>
      </c>
      <c r="AU8" s="201">
        <v>0.79</v>
      </c>
      <c r="AV8" s="201">
        <v>0.28999999999999998</v>
      </c>
      <c r="AW8" s="201">
        <v>0.19</v>
      </c>
      <c r="AX8" s="201">
        <v>0.24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8.1</v>
      </c>
      <c r="H9" s="201">
        <v>0</v>
      </c>
      <c r="I9" s="201">
        <v>0</v>
      </c>
      <c r="J9" s="201">
        <v>8.5</v>
      </c>
      <c r="K9" s="201">
        <v>0.1</v>
      </c>
      <c r="L9" s="201">
        <v>0.34</v>
      </c>
      <c r="M9" s="201">
        <v>0.09</v>
      </c>
      <c r="N9" s="201">
        <v>0.1</v>
      </c>
      <c r="O9" s="201">
        <v>0.12</v>
      </c>
      <c r="P9" s="201">
        <v>0.16</v>
      </c>
      <c r="Q9" s="201">
        <v>0</v>
      </c>
      <c r="R9" s="201">
        <v>0.66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43.83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42.32</v>
      </c>
      <c r="AN9" s="201">
        <v>0</v>
      </c>
      <c r="AO9" s="201">
        <v>0</v>
      </c>
      <c r="AP9" s="201">
        <v>0</v>
      </c>
      <c r="AQ9" s="201">
        <v>0</v>
      </c>
      <c r="AR9" s="201">
        <v>5.34</v>
      </c>
      <c r="AS9" s="201">
        <v>0</v>
      </c>
      <c r="AT9" s="201">
        <v>0</v>
      </c>
      <c r="AU9" s="201">
        <v>0.79</v>
      </c>
      <c r="AV9" s="201">
        <v>0.28999999999999998</v>
      </c>
      <c r="AW9" s="201">
        <v>0.19</v>
      </c>
      <c r="AX9" s="201">
        <v>0.24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8.1</v>
      </c>
      <c r="H10" s="201">
        <v>0</v>
      </c>
      <c r="I10" s="201">
        <v>0</v>
      </c>
      <c r="J10" s="201">
        <v>8.5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0.12</v>
      </c>
      <c r="P10" s="201">
        <v>0.16</v>
      </c>
      <c r="Q10" s="201">
        <v>0</v>
      </c>
      <c r="R10" s="201">
        <v>0.66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43.83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42.32</v>
      </c>
      <c r="AN10" s="201">
        <v>0</v>
      </c>
      <c r="AO10" s="201">
        <v>0</v>
      </c>
      <c r="AP10" s="201">
        <v>0</v>
      </c>
      <c r="AQ10" s="201">
        <v>0</v>
      </c>
      <c r="AR10" s="201">
        <v>5.34</v>
      </c>
      <c r="AS10" s="201">
        <v>0</v>
      </c>
      <c r="AT10" s="201">
        <v>0</v>
      </c>
      <c r="AU10" s="201">
        <v>0.79</v>
      </c>
      <c r="AV10" s="201">
        <v>0.28999999999999998</v>
      </c>
      <c r="AW10" s="201">
        <v>0.19</v>
      </c>
      <c r="AX10" s="201">
        <v>0.24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8.1</v>
      </c>
      <c r="H11" s="201">
        <v>0</v>
      </c>
      <c r="I11" s="201">
        <v>0</v>
      </c>
      <c r="J11" s="201">
        <v>8.5</v>
      </c>
      <c r="K11" s="201">
        <v>2.89</v>
      </c>
      <c r="L11" s="201">
        <v>9.48</v>
      </c>
      <c r="M11" s="201">
        <v>0.09</v>
      </c>
      <c r="N11" s="201">
        <v>0.1</v>
      </c>
      <c r="O11" s="201">
        <v>0.12</v>
      </c>
      <c r="P11" s="201">
        <v>0.16</v>
      </c>
      <c r="Q11" s="201">
        <v>0.4</v>
      </c>
      <c r="R11" s="201">
        <v>0.66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43.83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42.32</v>
      </c>
      <c r="AN11" s="201">
        <v>0</v>
      </c>
      <c r="AO11" s="201">
        <v>0</v>
      </c>
      <c r="AP11" s="201">
        <v>0</v>
      </c>
      <c r="AQ11" s="201">
        <v>0</v>
      </c>
      <c r="AR11" s="201">
        <v>5.41</v>
      </c>
      <c r="AS11" s="201">
        <v>0</v>
      </c>
      <c r="AT11" s="201">
        <v>0</v>
      </c>
      <c r="AU11" s="201">
        <v>0.79</v>
      </c>
      <c r="AV11" s="201">
        <v>0.28999999999999998</v>
      </c>
      <c r="AW11" s="201">
        <v>0.19</v>
      </c>
      <c r="AX11" s="201">
        <v>0.24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8.1</v>
      </c>
      <c r="H12" s="201">
        <v>0</v>
      </c>
      <c r="I12" s="201">
        <v>0</v>
      </c>
      <c r="J12" s="201">
        <v>8.5</v>
      </c>
      <c r="K12" s="201">
        <v>2.89</v>
      </c>
      <c r="L12" s="201">
        <v>9.48</v>
      </c>
      <c r="M12" s="201">
        <v>0.09</v>
      </c>
      <c r="N12" s="201">
        <v>0.1</v>
      </c>
      <c r="O12" s="201">
        <v>0.12</v>
      </c>
      <c r="P12" s="201">
        <v>0.16</v>
      </c>
      <c r="Q12" s="201">
        <v>0.4</v>
      </c>
      <c r="R12" s="201">
        <v>0.66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43.83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42.32</v>
      </c>
      <c r="AN12" s="201">
        <v>0</v>
      </c>
      <c r="AO12" s="201">
        <v>0</v>
      </c>
      <c r="AP12" s="201">
        <v>0</v>
      </c>
      <c r="AQ12" s="201">
        <v>0</v>
      </c>
      <c r="AR12" s="201">
        <v>5.41</v>
      </c>
      <c r="AS12" s="201">
        <v>0</v>
      </c>
      <c r="AT12" s="201">
        <v>0</v>
      </c>
      <c r="AU12" s="201">
        <v>0.79</v>
      </c>
      <c r="AV12" s="201">
        <v>0.28999999999999998</v>
      </c>
      <c r="AW12" s="201">
        <v>0.19</v>
      </c>
      <c r="AX12" s="201">
        <v>0.24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8.1</v>
      </c>
      <c r="H13" s="201">
        <v>0</v>
      </c>
      <c r="I13" s="201">
        <v>0</v>
      </c>
      <c r="J13" s="201">
        <v>8.5</v>
      </c>
      <c r="K13" s="201">
        <v>2.89</v>
      </c>
      <c r="L13" s="201">
        <v>9.48</v>
      </c>
      <c r="M13" s="201">
        <v>0.09</v>
      </c>
      <c r="N13" s="201">
        <v>0.1</v>
      </c>
      <c r="O13" s="201">
        <v>0.12</v>
      </c>
      <c r="P13" s="201">
        <v>0.16</v>
      </c>
      <c r="Q13" s="201">
        <v>0.42</v>
      </c>
      <c r="R13" s="201">
        <v>0.66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43.83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42.32</v>
      </c>
      <c r="AN13" s="201">
        <v>0</v>
      </c>
      <c r="AO13" s="201">
        <v>0</v>
      </c>
      <c r="AP13" s="201">
        <v>0</v>
      </c>
      <c r="AQ13" s="201">
        <v>0</v>
      </c>
      <c r="AR13" s="201">
        <v>5.41</v>
      </c>
      <c r="AS13" s="201">
        <v>0</v>
      </c>
      <c r="AT13" s="201">
        <v>0</v>
      </c>
      <c r="AU13" s="201">
        <v>0.79</v>
      </c>
      <c r="AV13" s="201">
        <v>0.28999999999999998</v>
      </c>
      <c r="AW13" s="201">
        <v>0.19</v>
      </c>
      <c r="AX13" s="201">
        <v>0.24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8.1</v>
      </c>
      <c r="H14" s="201">
        <v>0</v>
      </c>
      <c r="I14" s="201">
        <v>0</v>
      </c>
      <c r="J14" s="201">
        <v>8.5</v>
      </c>
      <c r="K14" s="201">
        <v>2.89</v>
      </c>
      <c r="L14" s="201">
        <v>9.48</v>
      </c>
      <c r="M14" s="201">
        <v>0.09</v>
      </c>
      <c r="N14" s="201">
        <v>0.1</v>
      </c>
      <c r="O14" s="201">
        <v>0.12</v>
      </c>
      <c r="P14" s="201">
        <v>0.16</v>
      </c>
      <c r="Q14" s="201">
        <v>0.42</v>
      </c>
      <c r="R14" s="201">
        <v>0.66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43.83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42.32</v>
      </c>
      <c r="AN14" s="201">
        <v>0</v>
      </c>
      <c r="AO14" s="201">
        <v>0</v>
      </c>
      <c r="AP14" s="201">
        <v>0</v>
      </c>
      <c r="AQ14" s="201">
        <v>0</v>
      </c>
      <c r="AR14" s="201">
        <v>5.41</v>
      </c>
      <c r="AS14" s="201">
        <v>0</v>
      </c>
      <c r="AT14" s="201">
        <v>0</v>
      </c>
      <c r="AU14" s="201">
        <v>0.79</v>
      </c>
      <c r="AV14" s="201">
        <v>0.28999999999999998</v>
      </c>
      <c r="AW14" s="201">
        <v>0.19</v>
      </c>
      <c r="AX14" s="201">
        <v>0.24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</v>
      </c>
      <c r="H15" s="201">
        <v>0</v>
      </c>
      <c r="I15" s="201">
        <v>0</v>
      </c>
      <c r="J15" s="201">
        <v>8.5</v>
      </c>
      <c r="K15" s="201">
        <v>2.89</v>
      </c>
      <c r="L15" s="201">
        <v>9.48</v>
      </c>
      <c r="M15" s="201">
        <v>0.09</v>
      </c>
      <c r="N15" s="201">
        <v>0.1</v>
      </c>
      <c r="O15" s="201">
        <v>0.12</v>
      </c>
      <c r="P15" s="201">
        <v>0.16</v>
      </c>
      <c r="Q15" s="201">
        <v>0.42</v>
      </c>
      <c r="R15" s="201">
        <v>0.66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43.83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42.32</v>
      </c>
      <c r="AN15" s="201">
        <v>0</v>
      </c>
      <c r="AO15" s="201">
        <v>0</v>
      </c>
      <c r="AP15" s="201">
        <v>0</v>
      </c>
      <c r="AQ15" s="201">
        <v>0</v>
      </c>
      <c r="AR15" s="201">
        <v>5.41</v>
      </c>
      <c r="AS15" s="201">
        <v>0</v>
      </c>
      <c r="AT15" s="201">
        <v>0</v>
      </c>
      <c r="AU15" s="201">
        <v>0.79</v>
      </c>
      <c r="AV15" s="201">
        <v>0.28999999999999998</v>
      </c>
      <c r="AW15" s="201">
        <v>0.19</v>
      </c>
      <c r="AX15" s="201">
        <v>0.24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</v>
      </c>
      <c r="H16" s="201">
        <v>0</v>
      </c>
      <c r="I16" s="201">
        <v>0</v>
      </c>
      <c r="J16" s="201">
        <v>8.5</v>
      </c>
      <c r="K16" s="201">
        <v>2.89</v>
      </c>
      <c r="L16" s="201">
        <v>9.48</v>
      </c>
      <c r="M16" s="201">
        <v>0.09</v>
      </c>
      <c r="N16" s="201">
        <v>0.1</v>
      </c>
      <c r="O16" s="201">
        <v>0.12</v>
      </c>
      <c r="P16" s="201">
        <v>0.16</v>
      </c>
      <c r="Q16" s="201">
        <v>0.42</v>
      </c>
      <c r="R16" s="201">
        <v>0.66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43.83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42.32</v>
      </c>
      <c r="AN16" s="201">
        <v>0</v>
      </c>
      <c r="AO16" s="201">
        <v>0</v>
      </c>
      <c r="AP16" s="201">
        <v>0</v>
      </c>
      <c r="AQ16" s="201">
        <v>0</v>
      </c>
      <c r="AR16" s="201">
        <v>5.41</v>
      </c>
      <c r="AS16" s="201">
        <v>0</v>
      </c>
      <c r="AT16" s="201">
        <v>0</v>
      </c>
      <c r="AU16" s="201">
        <v>0.79</v>
      </c>
      <c r="AV16" s="201">
        <v>0.28999999999999998</v>
      </c>
      <c r="AW16" s="201">
        <v>0.19</v>
      </c>
      <c r="AX16" s="201">
        <v>0.24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</v>
      </c>
      <c r="H17" s="201">
        <v>0</v>
      </c>
      <c r="I17" s="201">
        <v>0</v>
      </c>
      <c r="J17" s="201">
        <v>8.5</v>
      </c>
      <c r="K17" s="201">
        <v>2.89</v>
      </c>
      <c r="L17" s="201">
        <v>4.8</v>
      </c>
      <c r="M17" s="201">
        <v>0.09</v>
      </c>
      <c r="N17" s="201">
        <v>0.1</v>
      </c>
      <c r="O17" s="201">
        <v>0.12</v>
      </c>
      <c r="P17" s="201">
        <v>0.16</v>
      </c>
      <c r="Q17" s="201">
        <v>0.42</v>
      </c>
      <c r="R17" s="201">
        <v>0.68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43.83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42.32</v>
      </c>
      <c r="AN17" s="201">
        <v>0</v>
      </c>
      <c r="AO17" s="201">
        <v>0</v>
      </c>
      <c r="AP17" s="201">
        <v>0</v>
      </c>
      <c r="AQ17" s="201">
        <v>0</v>
      </c>
      <c r="AR17" s="201">
        <v>5.41</v>
      </c>
      <c r="AS17" s="201">
        <v>0</v>
      </c>
      <c r="AT17" s="201">
        <v>0</v>
      </c>
      <c r="AU17" s="201">
        <v>0.79</v>
      </c>
      <c r="AV17" s="201">
        <v>0.28999999999999998</v>
      </c>
      <c r="AW17" s="201">
        <v>0.19</v>
      </c>
      <c r="AX17" s="201">
        <v>0.24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</v>
      </c>
      <c r="H18" s="201">
        <v>0</v>
      </c>
      <c r="I18" s="201">
        <v>0</v>
      </c>
      <c r="J18" s="201">
        <v>8.5</v>
      </c>
      <c r="K18" s="201">
        <v>2.89</v>
      </c>
      <c r="L18" s="201">
        <v>9.48</v>
      </c>
      <c r="M18" s="201">
        <v>0.09</v>
      </c>
      <c r="N18" s="201">
        <v>0.1</v>
      </c>
      <c r="O18" s="201">
        <v>0.12</v>
      </c>
      <c r="P18" s="201">
        <v>0.16</v>
      </c>
      <c r="Q18" s="201">
        <v>0.42</v>
      </c>
      <c r="R18" s="201">
        <v>0.68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43.83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42.32</v>
      </c>
      <c r="AN18" s="201">
        <v>0</v>
      </c>
      <c r="AO18" s="201">
        <v>0</v>
      </c>
      <c r="AP18" s="201">
        <v>0</v>
      </c>
      <c r="AQ18" s="201">
        <v>0</v>
      </c>
      <c r="AR18" s="201">
        <v>5.41</v>
      </c>
      <c r="AS18" s="201">
        <v>0</v>
      </c>
      <c r="AT18" s="201">
        <v>0</v>
      </c>
      <c r="AU18" s="201">
        <v>0.79</v>
      </c>
      <c r="AV18" s="201">
        <v>0.28999999999999998</v>
      </c>
      <c r="AW18" s="201">
        <v>0.19</v>
      </c>
      <c r="AX18" s="201">
        <v>0.24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</v>
      </c>
      <c r="H19" s="201">
        <v>0</v>
      </c>
      <c r="I19" s="201">
        <v>0</v>
      </c>
      <c r="J19" s="201">
        <v>8.5</v>
      </c>
      <c r="K19" s="201">
        <v>2.89</v>
      </c>
      <c r="L19" s="201">
        <v>9.48</v>
      </c>
      <c r="M19" s="201">
        <v>0.09</v>
      </c>
      <c r="N19" s="201">
        <v>0.1</v>
      </c>
      <c r="O19" s="201">
        <v>0.12</v>
      </c>
      <c r="P19" s="201">
        <v>0.16</v>
      </c>
      <c r="Q19" s="201">
        <v>0.42</v>
      </c>
      <c r="R19" s="201">
        <v>0.66</v>
      </c>
      <c r="S19" s="201">
        <v>0.65</v>
      </c>
      <c r="T19" s="201">
        <v>0.79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43.32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42.32</v>
      </c>
      <c r="AN19" s="201">
        <v>0</v>
      </c>
      <c r="AO19" s="201">
        <v>0</v>
      </c>
      <c r="AP19" s="201">
        <v>0</v>
      </c>
      <c r="AQ19" s="201">
        <v>0</v>
      </c>
      <c r="AR19" s="201">
        <v>5.41</v>
      </c>
      <c r="AS19" s="201">
        <v>0</v>
      </c>
      <c r="AT19" s="201">
        <v>0</v>
      </c>
      <c r="AU19" s="201">
        <v>0.79</v>
      </c>
      <c r="AV19" s="201">
        <v>0.28999999999999998</v>
      </c>
      <c r="AW19" s="201">
        <v>0.19</v>
      </c>
      <c r="AX19" s="201">
        <v>0.24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</v>
      </c>
      <c r="H20" s="201">
        <v>0</v>
      </c>
      <c r="I20" s="201">
        <v>0</v>
      </c>
      <c r="J20" s="201">
        <v>8.5</v>
      </c>
      <c r="K20" s="201">
        <v>2.89</v>
      </c>
      <c r="L20" s="201">
        <v>9.48</v>
      </c>
      <c r="M20" s="201">
        <v>0.09</v>
      </c>
      <c r="N20" s="201">
        <v>0.1</v>
      </c>
      <c r="O20" s="201">
        <v>0.12</v>
      </c>
      <c r="P20" s="201">
        <v>0.16</v>
      </c>
      <c r="Q20" s="201">
        <v>0.42</v>
      </c>
      <c r="R20" s="201">
        <v>0.66</v>
      </c>
      <c r="S20" s="201">
        <v>0.65</v>
      </c>
      <c r="T20" s="201">
        <v>0.79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43.32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42.32</v>
      </c>
      <c r="AN20" s="201">
        <v>0</v>
      </c>
      <c r="AO20" s="201">
        <v>0</v>
      </c>
      <c r="AP20" s="201">
        <v>0</v>
      </c>
      <c r="AQ20" s="201">
        <v>0</v>
      </c>
      <c r="AR20" s="201">
        <v>5.41</v>
      </c>
      <c r="AS20" s="201">
        <v>0</v>
      </c>
      <c r="AT20" s="201">
        <v>0</v>
      </c>
      <c r="AU20" s="201">
        <v>0.79</v>
      </c>
      <c r="AV20" s="201">
        <v>0.28999999999999998</v>
      </c>
      <c r="AW20" s="201">
        <v>0.19</v>
      </c>
      <c r="AX20" s="201">
        <v>0.24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</v>
      </c>
      <c r="H21" s="201">
        <v>0</v>
      </c>
      <c r="I21" s="201">
        <v>0</v>
      </c>
      <c r="J21" s="201">
        <v>8.5</v>
      </c>
      <c r="K21" s="201">
        <v>2.89</v>
      </c>
      <c r="L21" s="201">
        <v>9.48</v>
      </c>
      <c r="M21" s="201">
        <v>0.09</v>
      </c>
      <c r="N21" s="201">
        <v>0.1</v>
      </c>
      <c r="O21" s="201">
        <v>0.12</v>
      </c>
      <c r="P21" s="201">
        <v>0.16</v>
      </c>
      <c r="Q21" s="201">
        <v>0.42</v>
      </c>
      <c r="R21" s="201">
        <v>0.66</v>
      </c>
      <c r="S21" s="201">
        <v>0.65</v>
      </c>
      <c r="T21" s="201">
        <v>0.79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43.32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42.32</v>
      </c>
      <c r="AN21" s="201">
        <v>0</v>
      </c>
      <c r="AO21" s="201">
        <v>0</v>
      </c>
      <c r="AP21" s="201">
        <v>0</v>
      </c>
      <c r="AQ21" s="201">
        <v>0</v>
      </c>
      <c r="AR21" s="201">
        <v>5.41</v>
      </c>
      <c r="AS21" s="201">
        <v>0</v>
      </c>
      <c r="AT21" s="201">
        <v>0</v>
      </c>
      <c r="AU21" s="201">
        <v>0.79</v>
      </c>
      <c r="AV21" s="201">
        <v>0.28999999999999998</v>
      </c>
      <c r="AW21" s="201">
        <v>0.19</v>
      </c>
      <c r="AX21" s="201">
        <v>0.24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</v>
      </c>
      <c r="H22" s="201">
        <v>0</v>
      </c>
      <c r="I22" s="201">
        <v>0</v>
      </c>
      <c r="J22" s="201">
        <v>8.5</v>
      </c>
      <c r="K22" s="201">
        <v>2.89</v>
      </c>
      <c r="L22" s="201">
        <v>9.48</v>
      </c>
      <c r="M22" s="201">
        <v>0.09</v>
      </c>
      <c r="N22" s="201">
        <v>0.1</v>
      </c>
      <c r="O22" s="201">
        <v>0.12</v>
      </c>
      <c r="P22" s="201">
        <v>0.16</v>
      </c>
      <c r="Q22" s="201">
        <v>0.42</v>
      </c>
      <c r="R22" s="201">
        <v>0.66</v>
      </c>
      <c r="S22" s="201">
        <v>0.65</v>
      </c>
      <c r="T22" s="201">
        <v>0.79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43.32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42.32</v>
      </c>
      <c r="AN22" s="201">
        <v>0</v>
      </c>
      <c r="AO22" s="201">
        <v>0</v>
      </c>
      <c r="AP22" s="201">
        <v>0</v>
      </c>
      <c r="AQ22" s="201">
        <v>0</v>
      </c>
      <c r="AR22" s="201">
        <v>5.41</v>
      </c>
      <c r="AS22" s="201">
        <v>0</v>
      </c>
      <c r="AT22" s="201">
        <v>0</v>
      </c>
      <c r="AU22" s="201">
        <v>0.79</v>
      </c>
      <c r="AV22" s="201">
        <v>0.28999999999999998</v>
      </c>
      <c r="AW22" s="201">
        <v>0.19</v>
      </c>
      <c r="AX22" s="201">
        <v>0.24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</v>
      </c>
      <c r="H23" s="201">
        <v>0</v>
      </c>
      <c r="I23" s="201">
        <v>0</v>
      </c>
      <c r="J23" s="201">
        <v>8.5</v>
      </c>
      <c r="K23" s="201">
        <v>2.89</v>
      </c>
      <c r="L23" s="201">
        <v>9.48</v>
      </c>
      <c r="M23" s="201">
        <v>0.09</v>
      </c>
      <c r="N23" s="201">
        <v>0.1</v>
      </c>
      <c r="O23" s="201">
        <v>0.12</v>
      </c>
      <c r="P23" s="201">
        <v>0.16</v>
      </c>
      <c r="Q23" s="201">
        <v>0.42</v>
      </c>
      <c r="R23" s="201">
        <v>0.68</v>
      </c>
      <c r="S23" s="201">
        <v>0.65</v>
      </c>
      <c r="T23" s="201">
        <v>0.79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43.32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42.32</v>
      </c>
      <c r="AN23" s="201">
        <v>0</v>
      </c>
      <c r="AO23" s="201">
        <v>0</v>
      </c>
      <c r="AP23" s="201">
        <v>0</v>
      </c>
      <c r="AQ23" s="201">
        <v>0</v>
      </c>
      <c r="AR23" s="201">
        <v>5.41</v>
      </c>
      <c r="AS23" s="201">
        <v>0</v>
      </c>
      <c r="AT23" s="201">
        <v>0</v>
      </c>
      <c r="AU23" s="201">
        <v>0.79</v>
      </c>
      <c r="AV23" s="201">
        <v>0.28999999999999998</v>
      </c>
      <c r="AW23" s="201">
        <v>0.19</v>
      </c>
      <c r="AX23" s="201">
        <v>0.24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</v>
      </c>
      <c r="H24" s="201">
        <v>0</v>
      </c>
      <c r="I24" s="201">
        <v>0</v>
      </c>
      <c r="J24" s="201">
        <v>8.5</v>
      </c>
      <c r="K24" s="201">
        <v>2.89</v>
      </c>
      <c r="L24" s="201">
        <v>9.48</v>
      </c>
      <c r="M24" s="201">
        <v>0.09</v>
      </c>
      <c r="N24" s="201">
        <v>0.1</v>
      </c>
      <c r="O24" s="201">
        <v>0.12</v>
      </c>
      <c r="P24" s="201">
        <v>0.16</v>
      </c>
      <c r="Q24" s="201">
        <v>0.42</v>
      </c>
      <c r="R24" s="201">
        <v>0.68</v>
      </c>
      <c r="S24" s="201">
        <v>0.65</v>
      </c>
      <c r="T24" s="201">
        <v>0.79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43.32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42.32</v>
      </c>
      <c r="AN24" s="201">
        <v>0</v>
      </c>
      <c r="AO24" s="201">
        <v>0</v>
      </c>
      <c r="AP24" s="201">
        <v>0</v>
      </c>
      <c r="AQ24" s="201">
        <v>0</v>
      </c>
      <c r="AR24" s="201">
        <v>5.41</v>
      </c>
      <c r="AS24" s="201">
        <v>0</v>
      </c>
      <c r="AT24" s="201">
        <v>0</v>
      </c>
      <c r="AU24" s="201">
        <v>0.79</v>
      </c>
      <c r="AV24" s="201">
        <v>0.28999999999999998</v>
      </c>
      <c r="AW24" s="201">
        <v>0.19</v>
      </c>
      <c r="AX24" s="201">
        <v>0.24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</v>
      </c>
      <c r="H25" s="201">
        <v>0</v>
      </c>
      <c r="I25" s="201">
        <v>0</v>
      </c>
      <c r="J25" s="201">
        <v>8.5</v>
      </c>
      <c r="K25" s="201">
        <v>2.89</v>
      </c>
      <c r="L25" s="201">
        <v>9.48</v>
      </c>
      <c r="M25" s="201">
        <v>0.09</v>
      </c>
      <c r="N25" s="201">
        <v>0.1</v>
      </c>
      <c r="O25" s="201">
        <v>0.12</v>
      </c>
      <c r="P25" s="201">
        <v>0.16</v>
      </c>
      <c r="Q25" s="201">
        <v>0.42</v>
      </c>
      <c r="R25" s="201">
        <v>0.68</v>
      </c>
      <c r="S25" s="201">
        <v>0.65</v>
      </c>
      <c r="T25" s="201">
        <v>0.79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43.32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42.32</v>
      </c>
      <c r="AN25" s="201">
        <v>0</v>
      </c>
      <c r="AO25" s="201">
        <v>0</v>
      </c>
      <c r="AP25" s="201">
        <v>0</v>
      </c>
      <c r="AQ25" s="201">
        <v>0</v>
      </c>
      <c r="AR25" s="201">
        <v>5.41</v>
      </c>
      <c r="AS25" s="201">
        <v>0</v>
      </c>
      <c r="AT25" s="201">
        <v>0</v>
      </c>
      <c r="AU25" s="201">
        <v>0.79</v>
      </c>
      <c r="AV25" s="201">
        <v>0.28999999999999998</v>
      </c>
      <c r="AW25" s="201">
        <v>0.19</v>
      </c>
      <c r="AX25" s="201">
        <v>0.24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</v>
      </c>
      <c r="H26" s="201">
        <v>0</v>
      </c>
      <c r="I26" s="201">
        <v>0</v>
      </c>
      <c r="J26" s="201">
        <v>8.5</v>
      </c>
      <c r="K26" s="201">
        <v>2.89</v>
      </c>
      <c r="L26" s="201">
        <v>9.48</v>
      </c>
      <c r="M26" s="201">
        <v>0.09</v>
      </c>
      <c r="N26" s="201">
        <v>0.1</v>
      </c>
      <c r="O26" s="201">
        <v>0.12</v>
      </c>
      <c r="P26" s="201">
        <v>0.16</v>
      </c>
      <c r="Q26" s="201">
        <v>0.42</v>
      </c>
      <c r="R26" s="201">
        <v>0.66</v>
      </c>
      <c r="S26" s="201">
        <v>0.65</v>
      </c>
      <c r="T26" s="201">
        <v>0.79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43.32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42.32</v>
      </c>
      <c r="AN26" s="201">
        <v>0</v>
      </c>
      <c r="AO26" s="201">
        <v>0</v>
      </c>
      <c r="AP26" s="201">
        <v>0</v>
      </c>
      <c r="AQ26" s="201">
        <v>0</v>
      </c>
      <c r="AR26" s="201">
        <v>5.41</v>
      </c>
      <c r="AS26" s="201">
        <v>0</v>
      </c>
      <c r="AT26" s="201">
        <v>0</v>
      </c>
      <c r="AU26" s="201">
        <v>0.79</v>
      </c>
      <c r="AV26" s="201">
        <v>0.28999999999999998</v>
      </c>
      <c r="AW26" s="201">
        <v>0.19</v>
      </c>
      <c r="AX26" s="201">
        <v>0.24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8.3699999999999992</v>
      </c>
      <c r="K27" s="201">
        <v>2.89</v>
      </c>
      <c r="L27" s="201">
        <v>9.48</v>
      </c>
      <c r="M27" s="201">
        <v>0.09</v>
      </c>
      <c r="N27" s="201">
        <v>0.1</v>
      </c>
      <c r="O27" s="201">
        <v>0.12</v>
      </c>
      <c r="P27" s="201">
        <v>0.16</v>
      </c>
      <c r="Q27" s="201">
        <v>0.42</v>
      </c>
      <c r="R27" s="201">
        <v>0.66</v>
      </c>
      <c r="S27" s="201">
        <v>0.65</v>
      </c>
      <c r="T27" s="201">
        <v>0.79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43.32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42.32</v>
      </c>
      <c r="AN27" s="201">
        <v>0</v>
      </c>
      <c r="AO27" s="201">
        <v>0</v>
      </c>
      <c r="AP27" s="201">
        <v>0</v>
      </c>
      <c r="AQ27" s="201">
        <v>0</v>
      </c>
      <c r="AR27" s="201">
        <v>5.31</v>
      </c>
      <c r="AS27" s="201">
        <v>0</v>
      </c>
      <c r="AT27" s="201">
        <v>0</v>
      </c>
      <c r="AU27" s="201">
        <v>0.79</v>
      </c>
      <c r="AV27" s="201">
        <v>0.28999999999999998</v>
      </c>
      <c r="AW27" s="201">
        <v>0.19</v>
      </c>
      <c r="AX27" s="201">
        <v>0.24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8.3699999999999992</v>
      </c>
      <c r="K28" s="201">
        <v>2.89</v>
      </c>
      <c r="L28" s="201">
        <v>9.48</v>
      </c>
      <c r="M28" s="201">
        <v>0.09</v>
      </c>
      <c r="N28" s="201">
        <v>0.1</v>
      </c>
      <c r="O28" s="201">
        <v>0.12</v>
      </c>
      <c r="P28" s="201">
        <v>0.16</v>
      </c>
      <c r="Q28" s="201">
        <v>0.42</v>
      </c>
      <c r="R28" s="201">
        <v>0.66</v>
      </c>
      <c r="S28" s="201">
        <v>0.65</v>
      </c>
      <c r="T28" s="201">
        <v>0.79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43.32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42.32</v>
      </c>
      <c r="AN28" s="201">
        <v>0</v>
      </c>
      <c r="AO28" s="201">
        <v>0</v>
      </c>
      <c r="AP28" s="201">
        <v>0</v>
      </c>
      <c r="AQ28" s="201">
        <v>0</v>
      </c>
      <c r="AR28" s="201">
        <v>5.31</v>
      </c>
      <c r="AS28" s="201">
        <v>0</v>
      </c>
      <c r="AT28" s="201">
        <v>0</v>
      </c>
      <c r="AU28" s="201">
        <v>0.79</v>
      </c>
      <c r="AV28" s="201">
        <v>0.28999999999999998</v>
      </c>
      <c r="AW28" s="201">
        <v>0.19</v>
      </c>
      <c r="AX28" s="201">
        <v>0.24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8.3699999999999992</v>
      </c>
      <c r="K29" s="201">
        <v>2.89</v>
      </c>
      <c r="L29" s="201">
        <v>9.48</v>
      </c>
      <c r="M29" s="201">
        <v>0.09</v>
      </c>
      <c r="N29" s="201">
        <v>0.1</v>
      </c>
      <c r="O29" s="201">
        <v>0.12</v>
      </c>
      <c r="P29" s="201">
        <v>0.16</v>
      </c>
      <c r="Q29" s="201">
        <v>0.42</v>
      </c>
      <c r="R29" s="201">
        <v>0.66</v>
      </c>
      <c r="S29" s="201">
        <v>0.65</v>
      </c>
      <c r="T29" s="201">
        <v>0.79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43.32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42.32</v>
      </c>
      <c r="AN29" s="201">
        <v>0</v>
      </c>
      <c r="AO29" s="201">
        <v>0</v>
      </c>
      <c r="AP29" s="201">
        <v>0</v>
      </c>
      <c r="AQ29" s="201">
        <v>0</v>
      </c>
      <c r="AR29" s="201">
        <v>5.31</v>
      </c>
      <c r="AS29" s="201">
        <v>0</v>
      </c>
      <c r="AT29" s="201">
        <v>0</v>
      </c>
      <c r="AU29" s="201">
        <v>0.79</v>
      </c>
      <c r="AV29" s="201">
        <v>0.28999999999999998</v>
      </c>
      <c r="AW29" s="201">
        <v>0.19</v>
      </c>
      <c r="AX29" s="201">
        <v>0.24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8.3699999999999992</v>
      </c>
      <c r="K30" s="201">
        <v>2.89</v>
      </c>
      <c r="L30" s="201">
        <v>9.48</v>
      </c>
      <c r="M30" s="201">
        <v>0.09</v>
      </c>
      <c r="N30" s="201">
        <v>0.1</v>
      </c>
      <c r="O30" s="201">
        <v>0.12</v>
      </c>
      <c r="P30" s="201">
        <v>0.16</v>
      </c>
      <c r="Q30" s="201">
        <v>0.42</v>
      </c>
      <c r="R30" s="201">
        <v>0.66</v>
      </c>
      <c r="S30" s="201">
        <v>0.65</v>
      </c>
      <c r="T30" s="201">
        <v>0.79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43.32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42.32</v>
      </c>
      <c r="AN30" s="201">
        <v>0</v>
      </c>
      <c r="AO30" s="201">
        <v>0</v>
      </c>
      <c r="AP30" s="201">
        <v>0</v>
      </c>
      <c r="AQ30" s="201">
        <v>0</v>
      </c>
      <c r="AR30" s="201">
        <v>5.31</v>
      </c>
      <c r="AS30" s="201">
        <v>0</v>
      </c>
      <c r="AT30" s="201">
        <v>0</v>
      </c>
      <c r="AU30" s="201">
        <v>0.79</v>
      </c>
      <c r="AV30" s="201">
        <v>0.28999999999999998</v>
      </c>
      <c r="AW30" s="201">
        <v>0.19</v>
      </c>
      <c r="AX30" s="201">
        <v>0.24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8.3699999999999992</v>
      </c>
      <c r="K31" s="201">
        <v>2.89</v>
      </c>
      <c r="L31" s="201">
        <v>9.48</v>
      </c>
      <c r="M31" s="201">
        <v>0.09</v>
      </c>
      <c r="N31" s="201">
        <v>0.1</v>
      </c>
      <c r="O31" s="201">
        <v>0.12</v>
      </c>
      <c r="P31" s="201">
        <v>0.16</v>
      </c>
      <c r="Q31" s="201">
        <v>0.42</v>
      </c>
      <c r="R31" s="201">
        <v>0.66</v>
      </c>
      <c r="S31" s="201">
        <v>0.65</v>
      </c>
      <c r="T31" s="201">
        <v>0.79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43.32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42.32</v>
      </c>
      <c r="AN31" s="201">
        <v>0</v>
      </c>
      <c r="AO31" s="201">
        <v>0</v>
      </c>
      <c r="AP31" s="201">
        <v>0</v>
      </c>
      <c r="AQ31" s="201">
        <v>0</v>
      </c>
      <c r="AR31" s="201">
        <v>5.31</v>
      </c>
      <c r="AS31" s="201">
        <v>0</v>
      </c>
      <c r="AT31" s="201">
        <v>0</v>
      </c>
      <c r="AU31" s="201">
        <v>0.79</v>
      </c>
      <c r="AV31" s="201">
        <v>0.28999999999999998</v>
      </c>
      <c r="AW31" s="201">
        <v>0.19</v>
      </c>
      <c r="AX31" s="201">
        <v>0.24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8.3699999999999992</v>
      </c>
      <c r="K32" s="201">
        <v>2.89</v>
      </c>
      <c r="L32" s="201">
        <v>9.48</v>
      </c>
      <c r="M32" s="201">
        <v>0.09</v>
      </c>
      <c r="N32" s="201">
        <v>0.1</v>
      </c>
      <c r="O32" s="201">
        <v>0.12</v>
      </c>
      <c r="P32" s="201">
        <v>0.16</v>
      </c>
      <c r="Q32" s="201">
        <v>0.42</v>
      </c>
      <c r="R32" s="201">
        <v>0.66</v>
      </c>
      <c r="S32" s="201">
        <v>0.65</v>
      </c>
      <c r="T32" s="201">
        <v>0.79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43.32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42.32</v>
      </c>
      <c r="AN32" s="201">
        <v>0</v>
      </c>
      <c r="AO32" s="201">
        <v>0</v>
      </c>
      <c r="AP32" s="201">
        <v>0</v>
      </c>
      <c r="AQ32" s="201">
        <v>0</v>
      </c>
      <c r="AR32" s="201">
        <v>5.31</v>
      </c>
      <c r="AS32" s="201">
        <v>0</v>
      </c>
      <c r="AT32" s="201">
        <v>0</v>
      </c>
      <c r="AU32" s="201">
        <v>0.79</v>
      </c>
      <c r="AV32" s="201">
        <v>0.28999999999999998</v>
      </c>
      <c r="AW32" s="201">
        <v>0.19</v>
      </c>
      <c r="AX32" s="201">
        <v>0.24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8.3699999999999992</v>
      </c>
      <c r="K33" s="201">
        <v>2.89</v>
      </c>
      <c r="L33" s="201">
        <v>6.56</v>
      </c>
      <c r="M33" s="201">
        <v>0.09</v>
      </c>
      <c r="N33" s="201">
        <v>0.1</v>
      </c>
      <c r="O33" s="201">
        <v>0.12</v>
      </c>
      <c r="P33" s="201">
        <v>0.16</v>
      </c>
      <c r="Q33" s="201">
        <v>0.42</v>
      </c>
      <c r="R33" s="201">
        <v>1.32</v>
      </c>
      <c r="S33" s="201">
        <v>0.65</v>
      </c>
      <c r="T33" s="201">
        <v>0.79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43.32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42.32</v>
      </c>
      <c r="AN33" s="201">
        <v>0</v>
      </c>
      <c r="AO33" s="201">
        <v>0</v>
      </c>
      <c r="AP33" s="201">
        <v>0</v>
      </c>
      <c r="AQ33" s="201">
        <v>0</v>
      </c>
      <c r="AR33" s="201">
        <v>5.31</v>
      </c>
      <c r="AS33" s="201">
        <v>0</v>
      </c>
      <c r="AT33" s="201">
        <v>0</v>
      </c>
      <c r="AU33" s="201">
        <v>7.78</v>
      </c>
      <c r="AV33" s="201">
        <v>0.28999999999999998</v>
      </c>
      <c r="AW33" s="201">
        <v>0.19</v>
      </c>
      <c r="AX33" s="201">
        <v>0.24</v>
      </c>
      <c r="AY33" s="201">
        <v>0.92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8.1</v>
      </c>
      <c r="H34" s="201">
        <v>0</v>
      </c>
      <c r="I34" s="201">
        <v>0</v>
      </c>
      <c r="J34" s="201">
        <v>8.3699999999999992</v>
      </c>
      <c r="K34" s="201">
        <v>2.89</v>
      </c>
      <c r="L34" s="201">
        <v>4.45</v>
      </c>
      <c r="M34" s="201">
        <v>0.09</v>
      </c>
      <c r="N34" s="201">
        <v>0.1</v>
      </c>
      <c r="O34" s="201">
        <v>0.12</v>
      </c>
      <c r="P34" s="201">
        <v>0.16</v>
      </c>
      <c r="Q34" s="201">
        <v>0.42</v>
      </c>
      <c r="R34" s="201">
        <v>1.32</v>
      </c>
      <c r="S34" s="201">
        <v>0.65</v>
      </c>
      <c r="T34" s="201">
        <v>0.79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43.32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42.32</v>
      </c>
      <c r="AN34" s="201">
        <v>0</v>
      </c>
      <c r="AO34" s="201">
        <v>0</v>
      </c>
      <c r="AP34" s="201">
        <v>0</v>
      </c>
      <c r="AQ34" s="201">
        <v>0</v>
      </c>
      <c r="AR34" s="201">
        <v>5.31</v>
      </c>
      <c r="AS34" s="201">
        <v>0</v>
      </c>
      <c r="AT34" s="201">
        <v>0</v>
      </c>
      <c r="AU34" s="201">
        <v>7.78</v>
      </c>
      <c r="AV34" s="201">
        <v>0.28999999999999998</v>
      </c>
      <c r="AW34" s="201">
        <v>0.19</v>
      </c>
      <c r="AX34" s="201">
        <v>0.24</v>
      </c>
      <c r="AY34" s="201">
        <v>1.34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8.08</v>
      </c>
      <c r="H35" s="201">
        <v>0</v>
      </c>
      <c r="I35" s="201">
        <v>0</v>
      </c>
      <c r="J35" s="201">
        <v>8.3699999999999992</v>
      </c>
      <c r="K35" s="201">
        <v>2.89</v>
      </c>
      <c r="L35" s="201">
        <v>4.45</v>
      </c>
      <c r="M35" s="201">
        <v>0.09</v>
      </c>
      <c r="N35" s="201">
        <v>0.1</v>
      </c>
      <c r="O35" s="201">
        <v>0.12</v>
      </c>
      <c r="P35" s="201">
        <v>0.16</v>
      </c>
      <c r="Q35" s="201">
        <v>0.42</v>
      </c>
      <c r="R35" s="201">
        <v>1.32</v>
      </c>
      <c r="S35" s="201">
        <v>0.65</v>
      </c>
      <c r="T35" s="201">
        <v>0.79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43.32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42.32</v>
      </c>
      <c r="AN35" s="201">
        <v>0</v>
      </c>
      <c r="AO35" s="201">
        <v>0</v>
      </c>
      <c r="AP35" s="201">
        <v>0</v>
      </c>
      <c r="AQ35" s="201">
        <v>0</v>
      </c>
      <c r="AR35" s="201">
        <v>5.25</v>
      </c>
      <c r="AS35" s="201">
        <v>0</v>
      </c>
      <c r="AT35" s="201">
        <v>0</v>
      </c>
      <c r="AU35" s="201">
        <v>7.78</v>
      </c>
      <c r="AV35" s="201">
        <v>0.28999999999999998</v>
      </c>
      <c r="AW35" s="201">
        <v>0.19</v>
      </c>
      <c r="AX35" s="201">
        <v>0.24</v>
      </c>
      <c r="AY35" s="201">
        <v>1.56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8.08</v>
      </c>
      <c r="H36" s="201">
        <v>0</v>
      </c>
      <c r="I36" s="201">
        <v>0</v>
      </c>
      <c r="J36" s="201">
        <v>8.3699999999999992</v>
      </c>
      <c r="K36" s="201">
        <v>2.89</v>
      </c>
      <c r="L36" s="201">
        <v>4.45</v>
      </c>
      <c r="M36" s="201">
        <v>0.09</v>
      </c>
      <c r="N36" s="201">
        <v>0.1</v>
      </c>
      <c r="O36" s="201">
        <v>0.12</v>
      </c>
      <c r="P36" s="201">
        <v>0.16</v>
      </c>
      <c r="Q36" s="201">
        <v>0.42</v>
      </c>
      <c r="R36" s="201">
        <v>1.32</v>
      </c>
      <c r="S36" s="201">
        <v>0.65</v>
      </c>
      <c r="T36" s="201">
        <v>0.79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43.32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42.32</v>
      </c>
      <c r="AN36" s="201">
        <v>0</v>
      </c>
      <c r="AO36" s="201">
        <v>0</v>
      </c>
      <c r="AP36" s="201">
        <v>0</v>
      </c>
      <c r="AQ36" s="201">
        <v>0</v>
      </c>
      <c r="AR36" s="201">
        <v>5.25</v>
      </c>
      <c r="AS36" s="201">
        <v>0</v>
      </c>
      <c r="AT36" s="201">
        <v>0</v>
      </c>
      <c r="AU36" s="201">
        <v>7.78</v>
      </c>
      <c r="AV36" s="201">
        <v>0.28999999999999998</v>
      </c>
      <c r="AW36" s="201">
        <v>0.19</v>
      </c>
      <c r="AX36" s="201">
        <v>0.24</v>
      </c>
      <c r="AY36" s="201">
        <v>1.56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8.08</v>
      </c>
      <c r="H37" s="201">
        <v>0</v>
      </c>
      <c r="I37" s="201">
        <v>0</v>
      </c>
      <c r="J37" s="201">
        <v>8.3699999999999992</v>
      </c>
      <c r="K37" s="201">
        <v>2.89</v>
      </c>
      <c r="L37" s="201">
        <v>4.45</v>
      </c>
      <c r="M37" s="201">
        <v>0</v>
      </c>
      <c r="N37" s="201">
        <v>0</v>
      </c>
      <c r="O37" s="201">
        <v>0.12</v>
      </c>
      <c r="P37" s="201">
        <v>0.16</v>
      </c>
      <c r="Q37" s="201">
        <v>0.2</v>
      </c>
      <c r="R37" s="201">
        <v>1.1299999999999999</v>
      </c>
      <c r="S37" s="201">
        <v>0.65</v>
      </c>
      <c r="T37" s="201">
        <v>0.79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43.32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42.32</v>
      </c>
      <c r="AN37" s="201">
        <v>0</v>
      </c>
      <c r="AO37" s="201">
        <v>0</v>
      </c>
      <c r="AP37" s="201">
        <v>0</v>
      </c>
      <c r="AQ37" s="201">
        <v>0</v>
      </c>
      <c r="AR37" s="201">
        <v>5.25</v>
      </c>
      <c r="AS37" s="201">
        <v>0</v>
      </c>
      <c r="AT37" s="201">
        <v>0</v>
      </c>
      <c r="AU37" s="201">
        <v>7.78</v>
      </c>
      <c r="AV37" s="201">
        <v>0.28999999999999998</v>
      </c>
      <c r="AW37" s="201">
        <v>0.19</v>
      </c>
      <c r="AX37" s="201">
        <v>0.24</v>
      </c>
      <c r="AY37" s="201">
        <v>1.56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8.08</v>
      </c>
      <c r="H38" s="201">
        <v>0</v>
      </c>
      <c r="I38" s="201">
        <v>0</v>
      </c>
      <c r="J38" s="201">
        <v>8.3699999999999992</v>
      </c>
      <c r="K38" s="201">
        <v>2.89</v>
      </c>
      <c r="L38" s="201">
        <v>4.45</v>
      </c>
      <c r="M38" s="201">
        <v>0.09</v>
      </c>
      <c r="N38" s="201">
        <v>0.1</v>
      </c>
      <c r="O38" s="201">
        <v>0.12</v>
      </c>
      <c r="P38" s="201">
        <v>0.16</v>
      </c>
      <c r="Q38" s="201">
        <v>0.2</v>
      </c>
      <c r="R38" s="201">
        <v>1.1299999999999999</v>
      </c>
      <c r="S38" s="201">
        <v>0.65</v>
      </c>
      <c r="T38" s="201">
        <v>0.79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43.32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42.32</v>
      </c>
      <c r="AN38" s="201">
        <v>0</v>
      </c>
      <c r="AO38" s="201">
        <v>0</v>
      </c>
      <c r="AP38" s="201">
        <v>0</v>
      </c>
      <c r="AQ38" s="201">
        <v>0</v>
      </c>
      <c r="AR38" s="201">
        <v>5.25</v>
      </c>
      <c r="AS38" s="201">
        <v>0</v>
      </c>
      <c r="AT38" s="201">
        <v>0</v>
      </c>
      <c r="AU38" s="201">
        <v>7.78</v>
      </c>
      <c r="AV38" s="201">
        <v>0.28999999999999998</v>
      </c>
      <c r="AW38" s="201">
        <v>0.19</v>
      </c>
      <c r="AX38" s="201">
        <v>0.24</v>
      </c>
      <c r="AY38" s="201">
        <v>1.56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8.08</v>
      </c>
      <c r="H39" s="201">
        <v>0</v>
      </c>
      <c r="I39" s="201">
        <v>0</v>
      </c>
      <c r="J39" s="201">
        <v>8.23</v>
      </c>
      <c r="K39" s="201">
        <v>2.89</v>
      </c>
      <c r="L39" s="201">
        <v>4.45</v>
      </c>
      <c r="M39" s="201">
        <v>0.09</v>
      </c>
      <c r="N39" s="201">
        <v>0.1</v>
      </c>
      <c r="O39" s="201">
        <v>0.12</v>
      </c>
      <c r="P39" s="201">
        <v>0.16</v>
      </c>
      <c r="Q39" s="201">
        <v>0.2</v>
      </c>
      <c r="R39" s="201">
        <v>1.1299999999999999</v>
      </c>
      <c r="S39" s="201">
        <v>0.65</v>
      </c>
      <c r="T39" s="201">
        <v>0.79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42.32</v>
      </c>
      <c r="AN39" s="201">
        <v>0</v>
      </c>
      <c r="AO39" s="201">
        <v>0</v>
      </c>
      <c r="AP39" s="201">
        <v>0</v>
      </c>
      <c r="AQ39" s="201">
        <v>0</v>
      </c>
      <c r="AR39" s="201">
        <v>5.25</v>
      </c>
      <c r="AS39" s="201">
        <v>0</v>
      </c>
      <c r="AT39" s="201">
        <v>0</v>
      </c>
      <c r="AU39" s="201">
        <v>7.78</v>
      </c>
      <c r="AV39" s="201">
        <v>0.28999999999999998</v>
      </c>
      <c r="AW39" s="201">
        <v>0.19</v>
      </c>
      <c r="AX39" s="201">
        <v>0.24</v>
      </c>
      <c r="AY39" s="201">
        <v>1.56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8.08</v>
      </c>
      <c r="H40" s="201">
        <v>0</v>
      </c>
      <c r="I40" s="201">
        <v>0</v>
      </c>
      <c r="J40" s="201">
        <v>8.23</v>
      </c>
      <c r="K40" s="201">
        <v>2.89</v>
      </c>
      <c r="L40" s="201">
        <v>4.45</v>
      </c>
      <c r="M40" s="201">
        <v>0.09</v>
      </c>
      <c r="N40" s="201">
        <v>0.1</v>
      </c>
      <c r="O40" s="201">
        <v>0.12</v>
      </c>
      <c r="P40" s="201">
        <v>0.16</v>
      </c>
      <c r="Q40" s="201">
        <v>0.2</v>
      </c>
      <c r="R40" s="201">
        <v>1.1299999999999999</v>
      </c>
      <c r="S40" s="201">
        <v>0.65</v>
      </c>
      <c r="T40" s="201">
        <v>0.79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42.32</v>
      </c>
      <c r="AN40" s="201">
        <v>0</v>
      </c>
      <c r="AO40" s="201">
        <v>0</v>
      </c>
      <c r="AP40" s="201">
        <v>0</v>
      </c>
      <c r="AQ40" s="201">
        <v>0</v>
      </c>
      <c r="AR40" s="201">
        <v>5.25</v>
      </c>
      <c r="AS40" s="201">
        <v>0</v>
      </c>
      <c r="AT40" s="201">
        <v>0</v>
      </c>
      <c r="AU40" s="201">
        <v>7.78</v>
      </c>
      <c r="AV40" s="201">
        <v>0.28999999999999998</v>
      </c>
      <c r="AW40" s="201">
        <v>0.19</v>
      </c>
      <c r="AX40" s="201">
        <v>0.24</v>
      </c>
      <c r="AY40" s="201">
        <v>1.56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8.08</v>
      </c>
      <c r="H41" s="201">
        <v>0</v>
      </c>
      <c r="I41" s="201">
        <v>0</v>
      </c>
      <c r="J41" s="201">
        <v>8.23</v>
      </c>
      <c r="K41" s="201">
        <v>2.89</v>
      </c>
      <c r="L41" s="201">
        <v>4.45</v>
      </c>
      <c r="M41" s="201">
        <v>0.09</v>
      </c>
      <c r="N41" s="201">
        <v>0.1</v>
      </c>
      <c r="O41" s="201">
        <v>0.12</v>
      </c>
      <c r="P41" s="201">
        <v>0.16</v>
      </c>
      <c r="Q41" s="201">
        <v>0.28000000000000003</v>
      </c>
      <c r="R41" s="201">
        <v>1.32</v>
      </c>
      <c r="S41" s="201">
        <v>0.65</v>
      </c>
      <c r="T41" s="201">
        <v>0.79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41.92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42.32</v>
      </c>
      <c r="AN41" s="201">
        <v>0</v>
      </c>
      <c r="AO41" s="201">
        <v>0</v>
      </c>
      <c r="AP41" s="201">
        <v>0</v>
      </c>
      <c r="AQ41" s="201">
        <v>0</v>
      </c>
      <c r="AR41" s="201">
        <v>5.25</v>
      </c>
      <c r="AS41" s="201">
        <v>0</v>
      </c>
      <c r="AT41" s="201">
        <v>0</v>
      </c>
      <c r="AU41" s="201">
        <v>7.78</v>
      </c>
      <c r="AV41" s="201">
        <v>0.28999999999999998</v>
      </c>
      <c r="AW41" s="201">
        <v>0.19</v>
      </c>
      <c r="AX41" s="201">
        <v>0.24</v>
      </c>
      <c r="AY41" s="201">
        <v>1.56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8.08</v>
      </c>
      <c r="H42" s="201">
        <v>0</v>
      </c>
      <c r="I42" s="201">
        <v>0</v>
      </c>
      <c r="J42" s="201">
        <v>8.23</v>
      </c>
      <c r="K42" s="201">
        <v>2.89</v>
      </c>
      <c r="L42" s="201">
        <v>4.45</v>
      </c>
      <c r="M42" s="201">
        <v>0.09</v>
      </c>
      <c r="N42" s="201">
        <v>0.1</v>
      </c>
      <c r="O42" s="201">
        <v>0.12</v>
      </c>
      <c r="P42" s="201">
        <v>0.16</v>
      </c>
      <c r="Q42" s="201">
        <v>0.28000000000000003</v>
      </c>
      <c r="R42" s="201">
        <v>1.32</v>
      </c>
      <c r="S42" s="201">
        <v>0.65</v>
      </c>
      <c r="T42" s="201">
        <v>0.79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41.92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42.32</v>
      </c>
      <c r="AN42" s="201">
        <v>0</v>
      </c>
      <c r="AO42" s="201">
        <v>0</v>
      </c>
      <c r="AP42" s="201">
        <v>0</v>
      </c>
      <c r="AQ42" s="201">
        <v>0</v>
      </c>
      <c r="AR42" s="201">
        <v>5.25</v>
      </c>
      <c r="AS42" s="201">
        <v>0</v>
      </c>
      <c r="AT42" s="201">
        <v>0</v>
      </c>
      <c r="AU42" s="201">
        <v>7.78</v>
      </c>
      <c r="AV42" s="201">
        <v>0.28999999999999998</v>
      </c>
      <c r="AW42" s="201">
        <v>0.19</v>
      </c>
      <c r="AX42" s="201">
        <v>0.24</v>
      </c>
      <c r="AY42" s="201">
        <v>1.56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8.08</v>
      </c>
      <c r="H43" s="201">
        <v>0</v>
      </c>
      <c r="I43" s="201">
        <v>0</v>
      </c>
      <c r="J43" s="201">
        <v>8.23</v>
      </c>
      <c r="K43" s="201">
        <v>2.89</v>
      </c>
      <c r="L43" s="201">
        <v>4.45</v>
      </c>
      <c r="M43" s="201">
        <v>0.09</v>
      </c>
      <c r="N43" s="201">
        <v>0.1</v>
      </c>
      <c r="O43" s="201">
        <v>0.12</v>
      </c>
      <c r="P43" s="201">
        <v>0.16</v>
      </c>
      <c r="Q43" s="201">
        <v>0.28000000000000003</v>
      </c>
      <c r="R43" s="201">
        <v>1.32</v>
      </c>
      <c r="S43" s="201">
        <v>0.65</v>
      </c>
      <c r="T43" s="201">
        <v>0.79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41.92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42.32</v>
      </c>
      <c r="AN43" s="201">
        <v>0</v>
      </c>
      <c r="AO43" s="201">
        <v>0</v>
      </c>
      <c r="AP43" s="201">
        <v>0</v>
      </c>
      <c r="AQ43" s="201">
        <v>0</v>
      </c>
      <c r="AR43" s="201">
        <v>5.25</v>
      </c>
      <c r="AS43" s="201">
        <v>0</v>
      </c>
      <c r="AT43" s="201">
        <v>0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1.56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8.08</v>
      </c>
      <c r="H44" s="201">
        <v>0</v>
      </c>
      <c r="I44" s="201">
        <v>0</v>
      </c>
      <c r="J44" s="201">
        <v>8.23</v>
      </c>
      <c r="K44" s="201">
        <v>2.89</v>
      </c>
      <c r="L44" s="201">
        <v>4.45</v>
      </c>
      <c r="M44" s="201">
        <v>0.09</v>
      </c>
      <c r="N44" s="201">
        <v>0.1</v>
      </c>
      <c r="O44" s="201">
        <v>0.12</v>
      </c>
      <c r="P44" s="201">
        <v>0.16</v>
      </c>
      <c r="Q44" s="201">
        <v>0.28000000000000003</v>
      </c>
      <c r="R44" s="201">
        <v>1.32</v>
      </c>
      <c r="S44" s="201">
        <v>0.65</v>
      </c>
      <c r="T44" s="201">
        <v>0.79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41.92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42.32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1.56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8.08</v>
      </c>
      <c r="H45" s="201">
        <v>0</v>
      </c>
      <c r="I45" s="201">
        <v>0</v>
      </c>
      <c r="J45" s="201">
        <v>8.23</v>
      </c>
      <c r="K45" s="201">
        <v>2.89</v>
      </c>
      <c r="L45" s="201">
        <v>4.45</v>
      </c>
      <c r="M45" s="201">
        <v>0.09</v>
      </c>
      <c r="N45" s="201">
        <v>0.1</v>
      </c>
      <c r="O45" s="201">
        <v>0.12</v>
      </c>
      <c r="P45" s="201">
        <v>0.16</v>
      </c>
      <c r="Q45" s="201">
        <v>0.28000000000000003</v>
      </c>
      <c r="R45" s="201">
        <v>1.32</v>
      </c>
      <c r="S45" s="201">
        <v>0.65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41.92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42.32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0.28999999999999998</v>
      </c>
      <c r="AW45" s="201">
        <v>0.19</v>
      </c>
      <c r="AX45" s="201">
        <v>0.24</v>
      </c>
      <c r="AY45" s="201">
        <v>1.56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8.08</v>
      </c>
      <c r="H46" s="201">
        <v>0</v>
      </c>
      <c r="I46" s="201">
        <v>0</v>
      </c>
      <c r="J46" s="201">
        <v>8.23</v>
      </c>
      <c r="K46" s="201">
        <v>2.89</v>
      </c>
      <c r="L46" s="201">
        <v>4.45</v>
      </c>
      <c r="M46" s="201">
        <v>0.09</v>
      </c>
      <c r="N46" s="201">
        <v>0.1</v>
      </c>
      <c r="O46" s="201">
        <v>0.12</v>
      </c>
      <c r="P46" s="201">
        <v>0.16</v>
      </c>
      <c r="Q46" s="201">
        <v>0.28000000000000003</v>
      </c>
      <c r="R46" s="201">
        <v>1.32</v>
      </c>
      <c r="S46" s="201">
        <v>0.65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41.92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42.32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0.28999999999999998</v>
      </c>
      <c r="AW46" s="201">
        <v>0.19</v>
      </c>
      <c r="AX46" s="201">
        <v>0.24</v>
      </c>
      <c r="AY46" s="201">
        <v>1.56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8.08</v>
      </c>
      <c r="H47" s="201">
        <v>0</v>
      </c>
      <c r="I47" s="201">
        <v>0</v>
      </c>
      <c r="J47" s="201">
        <v>8.23</v>
      </c>
      <c r="K47" s="201">
        <v>2.89</v>
      </c>
      <c r="L47" s="201">
        <v>4.45</v>
      </c>
      <c r="M47" s="201">
        <v>0.09</v>
      </c>
      <c r="N47" s="201">
        <v>0.1</v>
      </c>
      <c r="O47" s="201">
        <v>0.12</v>
      </c>
      <c r="P47" s="201">
        <v>0.16</v>
      </c>
      <c r="Q47" s="201">
        <v>0.28000000000000003</v>
      </c>
      <c r="R47" s="201">
        <v>1.32</v>
      </c>
      <c r="S47" s="201">
        <v>0.65</v>
      </c>
      <c r="T47" s="201">
        <v>0.79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41.92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42.32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1.56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8.08</v>
      </c>
      <c r="H48" s="201">
        <v>0</v>
      </c>
      <c r="I48" s="201">
        <v>0</v>
      </c>
      <c r="J48" s="201">
        <v>8.23</v>
      </c>
      <c r="K48" s="201">
        <v>2.89</v>
      </c>
      <c r="L48" s="201">
        <v>4.45</v>
      </c>
      <c r="M48" s="201">
        <v>0.09</v>
      </c>
      <c r="N48" s="201">
        <v>0.1</v>
      </c>
      <c r="O48" s="201">
        <v>0.12</v>
      </c>
      <c r="P48" s="201">
        <v>0.16</v>
      </c>
      <c r="Q48" s="201">
        <v>0.28000000000000003</v>
      </c>
      <c r="R48" s="201">
        <v>1.32</v>
      </c>
      <c r="S48" s="201">
        <v>0.65</v>
      </c>
      <c r="T48" s="201">
        <v>0.79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41.92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42.32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1.56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8.08</v>
      </c>
      <c r="H49" s="201">
        <v>0</v>
      </c>
      <c r="I49" s="201">
        <v>0</v>
      </c>
      <c r="J49" s="201">
        <v>8.23</v>
      </c>
      <c r="K49" s="201">
        <v>2.89</v>
      </c>
      <c r="L49" s="201">
        <v>4.45</v>
      </c>
      <c r="M49" s="201">
        <v>0.09</v>
      </c>
      <c r="N49" s="201">
        <v>0.1</v>
      </c>
      <c r="O49" s="201">
        <v>0.12</v>
      </c>
      <c r="P49" s="201">
        <v>0.16</v>
      </c>
      <c r="Q49" s="201">
        <v>0.42</v>
      </c>
      <c r="R49" s="201">
        <v>1.18</v>
      </c>
      <c r="S49" s="201">
        <v>0.65</v>
      </c>
      <c r="T49" s="201">
        <v>0.79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41.92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42.32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1.56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8.08</v>
      </c>
      <c r="H50" s="201">
        <v>0</v>
      </c>
      <c r="I50" s="201">
        <v>0</v>
      </c>
      <c r="J50" s="201">
        <v>8.23</v>
      </c>
      <c r="K50" s="201">
        <v>2.89</v>
      </c>
      <c r="L50" s="201">
        <v>4.45</v>
      </c>
      <c r="M50" s="201">
        <v>0.09</v>
      </c>
      <c r="N50" s="201">
        <v>0.1</v>
      </c>
      <c r="O50" s="201">
        <v>0.12</v>
      </c>
      <c r="P50" s="201">
        <v>0.16</v>
      </c>
      <c r="Q50" s="201">
        <v>0.42</v>
      </c>
      <c r="R50" s="201">
        <v>1.18</v>
      </c>
      <c r="S50" s="201">
        <v>0.65</v>
      </c>
      <c r="T50" s="201">
        <v>0.79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41.92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42.32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1.56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8.23</v>
      </c>
      <c r="K51" s="201">
        <v>2.89</v>
      </c>
      <c r="L51" s="201">
        <v>4.45</v>
      </c>
      <c r="M51" s="201">
        <v>0.09</v>
      </c>
      <c r="N51" s="201">
        <v>0.1</v>
      </c>
      <c r="O51" s="201">
        <v>0.12</v>
      </c>
      <c r="P51" s="201">
        <v>0.16</v>
      </c>
      <c r="Q51" s="201">
        <v>0.42</v>
      </c>
      <c r="R51" s="201">
        <v>1.18</v>
      </c>
      <c r="S51" s="201">
        <v>0.65</v>
      </c>
      <c r="T51" s="201">
        <v>0.79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41.92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42.32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1.56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8.23</v>
      </c>
      <c r="K52" s="201">
        <v>2.89</v>
      </c>
      <c r="L52" s="201">
        <v>4.45</v>
      </c>
      <c r="M52" s="201">
        <v>0.09</v>
      </c>
      <c r="N52" s="201">
        <v>0.1</v>
      </c>
      <c r="O52" s="201">
        <v>0.12</v>
      </c>
      <c r="P52" s="201">
        <v>0.16</v>
      </c>
      <c r="Q52" s="201">
        <v>0.42</v>
      </c>
      <c r="R52" s="201">
        <v>1.18</v>
      </c>
      <c r="S52" s="201">
        <v>0.65</v>
      </c>
      <c r="T52" s="201">
        <v>0.79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41.92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42.32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1.56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8.23</v>
      </c>
      <c r="K53" s="201">
        <v>2.89</v>
      </c>
      <c r="L53" s="201">
        <v>4.45</v>
      </c>
      <c r="M53" s="201">
        <v>0.09</v>
      </c>
      <c r="N53" s="201">
        <v>0.1</v>
      </c>
      <c r="O53" s="201">
        <v>0.12</v>
      </c>
      <c r="P53" s="201">
        <v>0.16</v>
      </c>
      <c r="Q53" s="201">
        <v>0.42</v>
      </c>
      <c r="R53" s="201">
        <v>1.18</v>
      </c>
      <c r="S53" s="201">
        <v>0.65</v>
      </c>
      <c r="T53" s="201">
        <v>0.79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42.8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42.32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0.28999999999999998</v>
      </c>
      <c r="AW53" s="201">
        <v>0.19</v>
      </c>
      <c r="AX53" s="201">
        <v>0.24</v>
      </c>
      <c r="AY53" s="201">
        <v>1.56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8.3699999999999992</v>
      </c>
      <c r="K54" s="201">
        <v>2.89</v>
      </c>
      <c r="L54" s="201">
        <v>4.45</v>
      </c>
      <c r="M54" s="201">
        <v>0.09</v>
      </c>
      <c r="N54" s="201">
        <v>0.1</v>
      </c>
      <c r="O54" s="201">
        <v>0.12</v>
      </c>
      <c r="P54" s="201">
        <v>0.16</v>
      </c>
      <c r="Q54" s="201">
        <v>0.42</v>
      </c>
      <c r="R54" s="201">
        <v>1.18</v>
      </c>
      <c r="S54" s="201">
        <v>0.65</v>
      </c>
      <c r="T54" s="201">
        <v>0.79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42.8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42.32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0.28999999999999998</v>
      </c>
      <c r="AW54" s="201">
        <v>0.19</v>
      </c>
      <c r="AX54" s="201">
        <v>0.24</v>
      </c>
      <c r="AY54" s="201">
        <v>1.56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8.3699999999999992</v>
      </c>
      <c r="K55" s="201">
        <v>2.89</v>
      </c>
      <c r="L55" s="201">
        <v>4.45</v>
      </c>
      <c r="M55" s="201">
        <v>0.09</v>
      </c>
      <c r="N55" s="201">
        <v>0.1</v>
      </c>
      <c r="O55" s="201">
        <v>0.12</v>
      </c>
      <c r="P55" s="201">
        <v>0.16</v>
      </c>
      <c r="Q55" s="201">
        <v>0.42</v>
      </c>
      <c r="R55" s="201">
        <v>1.18</v>
      </c>
      <c r="S55" s="201">
        <v>0.65</v>
      </c>
      <c r="T55" s="201">
        <v>0.79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42.8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41.06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0.28999999999999998</v>
      </c>
      <c r="AW55" s="201">
        <v>0.19</v>
      </c>
      <c r="AX55" s="201">
        <v>0.24</v>
      </c>
      <c r="AY55" s="201">
        <v>1.56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8.3699999999999992</v>
      </c>
      <c r="K56" s="201">
        <v>2.89</v>
      </c>
      <c r="L56" s="201">
        <v>4.45</v>
      </c>
      <c r="M56" s="201">
        <v>0.09</v>
      </c>
      <c r="N56" s="201">
        <v>0.1</v>
      </c>
      <c r="O56" s="201">
        <v>0.12</v>
      </c>
      <c r="P56" s="201">
        <v>0.16</v>
      </c>
      <c r="Q56" s="201">
        <v>0.42</v>
      </c>
      <c r="R56" s="201">
        <v>1.18</v>
      </c>
      <c r="S56" s="201">
        <v>0.65</v>
      </c>
      <c r="T56" s="201">
        <v>0.79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42.8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41.06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0.28999999999999998</v>
      </c>
      <c r="AW56" s="201">
        <v>0.19</v>
      </c>
      <c r="AX56" s="201">
        <v>0.24</v>
      </c>
      <c r="AY56" s="201">
        <v>1.56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8.3699999999999992</v>
      </c>
      <c r="K57" s="201">
        <v>2.89</v>
      </c>
      <c r="L57" s="201">
        <v>4.45</v>
      </c>
      <c r="M57" s="201">
        <v>0.09</v>
      </c>
      <c r="N57" s="201">
        <v>0.1</v>
      </c>
      <c r="O57" s="201">
        <v>0.12</v>
      </c>
      <c r="P57" s="201">
        <v>0.16</v>
      </c>
      <c r="Q57" s="201">
        <v>0.42</v>
      </c>
      <c r="R57" s="201">
        <v>1.18</v>
      </c>
      <c r="S57" s="201">
        <v>0.65</v>
      </c>
      <c r="T57" s="201">
        <v>0.79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43.83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41.06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1.56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8.3699999999999992</v>
      </c>
      <c r="K58" s="201">
        <v>2.89</v>
      </c>
      <c r="L58" s="201">
        <v>4.45</v>
      </c>
      <c r="M58" s="201">
        <v>0.09</v>
      </c>
      <c r="N58" s="201">
        <v>0.1</v>
      </c>
      <c r="O58" s="201">
        <v>0.12</v>
      </c>
      <c r="P58" s="201">
        <v>0.16</v>
      </c>
      <c r="Q58" s="201">
        <v>0.42</v>
      </c>
      <c r="R58" s="201">
        <v>1.18</v>
      </c>
      <c r="S58" s="201">
        <v>0.65</v>
      </c>
      <c r="T58" s="201">
        <v>0.79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43.83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41.06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1.56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8.3699999999999992</v>
      </c>
      <c r="K59" s="201">
        <v>2.89</v>
      </c>
      <c r="L59" s="201">
        <v>4.45</v>
      </c>
      <c r="M59" s="201">
        <v>0.09</v>
      </c>
      <c r="N59" s="201">
        <v>0.1</v>
      </c>
      <c r="O59" s="201">
        <v>0.12</v>
      </c>
      <c r="P59" s="201">
        <v>0.16</v>
      </c>
      <c r="Q59" s="201">
        <v>0.42</v>
      </c>
      <c r="R59" s="201">
        <v>1.18</v>
      </c>
      <c r="S59" s="201">
        <v>0.65</v>
      </c>
      <c r="T59" s="201">
        <v>0.79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43.32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41.06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1.56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8.3699999999999992</v>
      </c>
      <c r="K60" s="201">
        <v>2.89</v>
      </c>
      <c r="L60" s="201">
        <v>4.45</v>
      </c>
      <c r="M60" s="201">
        <v>0.09</v>
      </c>
      <c r="N60" s="201">
        <v>0.1</v>
      </c>
      <c r="O60" s="201">
        <v>0.12</v>
      </c>
      <c r="P60" s="201">
        <v>0.16</v>
      </c>
      <c r="Q60" s="201">
        <v>0.33</v>
      </c>
      <c r="R60" s="201">
        <v>0.83</v>
      </c>
      <c r="S60" s="201">
        <v>0.65</v>
      </c>
      <c r="T60" s="201">
        <v>0.79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43.32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41.06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1.56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8.3699999999999992</v>
      </c>
      <c r="K61" s="201">
        <v>2.89</v>
      </c>
      <c r="L61" s="201">
        <v>8.5399999999999991</v>
      </c>
      <c r="M61" s="201">
        <v>0.09</v>
      </c>
      <c r="N61" s="201">
        <v>0.1</v>
      </c>
      <c r="O61" s="201">
        <v>0.12</v>
      </c>
      <c r="P61" s="201">
        <v>0.16</v>
      </c>
      <c r="Q61" s="201">
        <v>0.33</v>
      </c>
      <c r="R61" s="201">
        <v>0.83</v>
      </c>
      <c r="S61" s="201">
        <v>0.65</v>
      </c>
      <c r="T61" s="201">
        <v>0.79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43.32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41.06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0.28999999999999998</v>
      </c>
      <c r="AW61" s="201">
        <v>0.19</v>
      </c>
      <c r="AX61" s="201">
        <v>0.24</v>
      </c>
      <c r="AY61" s="201">
        <v>1.56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8.3699999999999992</v>
      </c>
      <c r="K62" s="201">
        <v>2.89</v>
      </c>
      <c r="L62" s="201">
        <v>8.5399999999999991</v>
      </c>
      <c r="M62" s="201">
        <v>0.09</v>
      </c>
      <c r="N62" s="201">
        <v>0.1</v>
      </c>
      <c r="O62" s="201">
        <v>0.12</v>
      </c>
      <c r="P62" s="201">
        <v>0.16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43.32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41.06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0.28999999999999998</v>
      </c>
      <c r="AW62" s="201">
        <v>0.19</v>
      </c>
      <c r="AX62" s="201">
        <v>0.24</v>
      </c>
      <c r="AY62" s="201">
        <v>2.56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8.3699999999999992</v>
      </c>
      <c r="K63" s="201">
        <v>2.89</v>
      </c>
      <c r="L63" s="201">
        <v>8.5399999999999991</v>
      </c>
      <c r="M63" s="201">
        <v>0.09</v>
      </c>
      <c r="N63" s="201">
        <v>0.1</v>
      </c>
      <c r="O63" s="201">
        <v>0.12</v>
      </c>
      <c r="P63" s="201">
        <v>0.16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43.32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41.06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0.28999999999999998</v>
      </c>
      <c r="AW63" s="201">
        <v>0.19</v>
      </c>
      <c r="AX63" s="201">
        <v>0.24</v>
      </c>
      <c r="AY63" s="201">
        <v>2.56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8.0399999999999991</v>
      </c>
      <c r="H64" s="201">
        <v>0</v>
      </c>
      <c r="I64" s="201">
        <v>0</v>
      </c>
      <c r="J64" s="201">
        <v>8.3699999999999992</v>
      </c>
      <c r="K64" s="201">
        <v>2.89</v>
      </c>
      <c r="L64" s="201">
        <v>8.5399999999999991</v>
      </c>
      <c r="M64" s="201">
        <v>0.09</v>
      </c>
      <c r="N64" s="201">
        <v>0.1</v>
      </c>
      <c r="O64" s="201">
        <v>0.12</v>
      </c>
      <c r="P64" s="201">
        <v>0.16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43.32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41.06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0.28999999999999998</v>
      </c>
      <c r="AW64" s="201">
        <v>0.19</v>
      </c>
      <c r="AX64" s="201">
        <v>0.24</v>
      </c>
      <c r="AY64" s="201">
        <v>2.56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8.0399999999999991</v>
      </c>
      <c r="H65" s="201">
        <v>0</v>
      </c>
      <c r="I65" s="201">
        <v>0</v>
      </c>
      <c r="J65" s="201">
        <v>8.3699999999999992</v>
      </c>
      <c r="K65" s="201">
        <v>2.89</v>
      </c>
      <c r="L65" s="201">
        <v>8.5399999999999991</v>
      </c>
      <c r="M65" s="201">
        <v>0.09</v>
      </c>
      <c r="N65" s="201">
        <v>0.1</v>
      </c>
      <c r="O65" s="201">
        <v>0.12</v>
      </c>
      <c r="P65" s="201">
        <v>0.16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2.5299999999999998</v>
      </c>
      <c r="AD65" s="201">
        <v>0</v>
      </c>
      <c r="AE65" s="201">
        <v>0</v>
      </c>
      <c r="AF65" s="201">
        <v>0</v>
      </c>
      <c r="AG65" s="201">
        <v>57.09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41.06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2.56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8.0399999999999991</v>
      </c>
      <c r="H66" s="201">
        <v>0</v>
      </c>
      <c r="I66" s="201">
        <v>0</v>
      </c>
      <c r="J66" s="201">
        <v>8.3699999999999992</v>
      </c>
      <c r="K66" s="201">
        <v>2.89</v>
      </c>
      <c r="L66" s="201">
        <v>8.5399999999999991</v>
      </c>
      <c r="M66" s="201">
        <v>0.09</v>
      </c>
      <c r="N66" s="201">
        <v>0.1</v>
      </c>
      <c r="O66" s="201">
        <v>0.12</v>
      </c>
      <c r="P66" s="201">
        <v>0.16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2.5299999999999998</v>
      </c>
      <c r="AD66" s="201">
        <v>0</v>
      </c>
      <c r="AE66" s="201">
        <v>0</v>
      </c>
      <c r="AF66" s="201">
        <v>0</v>
      </c>
      <c r="AG66" s="201">
        <v>57.09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41.06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2.56</v>
      </c>
    </row>
    <row r="67" spans="1:51">
      <c r="A67" t="s">
        <v>109</v>
      </c>
      <c r="B67" s="201">
        <v>0</v>
      </c>
      <c r="C67" s="201">
        <v>0</v>
      </c>
      <c r="D67" s="201">
        <v>5.05</v>
      </c>
      <c r="E67" s="201">
        <v>0</v>
      </c>
      <c r="F67" s="201">
        <v>0</v>
      </c>
      <c r="G67" s="201">
        <v>7.97</v>
      </c>
      <c r="H67" s="201">
        <v>0</v>
      </c>
      <c r="I67" s="201">
        <v>0</v>
      </c>
      <c r="J67" s="201">
        <v>8.3699999999999992</v>
      </c>
      <c r="K67" s="201">
        <v>2.89</v>
      </c>
      <c r="L67" s="201">
        <v>8.5399999999999991</v>
      </c>
      <c r="M67" s="201">
        <v>0.09</v>
      </c>
      <c r="N67" s="201">
        <v>0.1</v>
      </c>
      <c r="O67" s="201">
        <v>0.12</v>
      </c>
      <c r="P67" s="201">
        <v>0.16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43.32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41.06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2.56</v>
      </c>
    </row>
    <row r="68" spans="1:51">
      <c r="A68" t="s">
        <v>110</v>
      </c>
      <c r="B68" s="201">
        <v>0</v>
      </c>
      <c r="C68" s="201">
        <v>0</v>
      </c>
      <c r="D68" s="201">
        <v>5.05</v>
      </c>
      <c r="E68" s="201">
        <v>0</v>
      </c>
      <c r="F68" s="201">
        <v>0</v>
      </c>
      <c r="G68" s="201">
        <v>7.97</v>
      </c>
      <c r="H68" s="201">
        <v>0</v>
      </c>
      <c r="I68" s="201">
        <v>0</v>
      </c>
      <c r="J68" s="201">
        <v>8.3699999999999992</v>
      </c>
      <c r="K68" s="201">
        <v>2.89</v>
      </c>
      <c r="L68" s="201">
        <v>8.5399999999999991</v>
      </c>
      <c r="M68" s="201">
        <v>0.09</v>
      </c>
      <c r="N68" s="201">
        <v>0.1</v>
      </c>
      <c r="O68" s="201">
        <v>0.12</v>
      </c>
      <c r="P68" s="201">
        <v>0.16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43.32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41.06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2.56</v>
      </c>
    </row>
    <row r="69" spans="1:51">
      <c r="A69" t="s">
        <v>111</v>
      </c>
      <c r="B69" s="201">
        <v>0</v>
      </c>
      <c r="C69" s="201">
        <v>0</v>
      </c>
      <c r="D69" s="201">
        <v>5.05</v>
      </c>
      <c r="E69" s="201">
        <v>0</v>
      </c>
      <c r="F69" s="201">
        <v>0</v>
      </c>
      <c r="G69" s="201">
        <v>7.97</v>
      </c>
      <c r="H69" s="201">
        <v>0</v>
      </c>
      <c r="I69" s="201">
        <v>0</v>
      </c>
      <c r="J69" s="201">
        <v>8.3699999999999992</v>
      </c>
      <c r="K69" s="201">
        <v>2.89</v>
      </c>
      <c r="L69" s="201">
        <v>8.5399999999999991</v>
      </c>
      <c r="M69" s="201">
        <v>0.09</v>
      </c>
      <c r="N69" s="201">
        <v>0.1</v>
      </c>
      <c r="O69" s="201">
        <v>0.12</v>
      </c>
      <c r="P69" s="201">
        <v>0.16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43.32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41.06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2.56</v>
      </c>
    </row>
    <row r="70" spans="1:51">
      <c r="A70" t="s">
        <v>112</v>
      </c>
      <c r="B70" s="201">
        <v>0</v>
      </c>
      <c r="C70" s="201">
        <v>0</v>
      </c>
      <c r="D70" s="201">
        <v>5.05</v>
      </c>
      <c r="E70" s="201">
        <v>0</v>
      </c>
      <c r="F70" s="201">
        <v>0</v>
      </c>
      <c r="G70" s="201">
        <v>7.97</v>
      </c>
      <c r="H70" s="201">
        <v>0</v>
      </c>
      <c r="I70" s="201">
        <v>0</v>
      </c>
      <c r="J70" s="201">
        <v>8.3699999999999992</v>
      </c>
      <c r="K70" s="201">
        <v>2.89</v>
      </c>
      <c r="L70" s="201">
        <v>8.5399999999999991</v>
      </c>
      <c r="M70" s="201">
        <v>0.09</v>
      </c>
      <c r="N70" s="201">
        <v>0.1</v>
      </c>
      <c r="O70" s="201">
        <v>0.12</v>
      </c>
      <c r="P70" s="201">
        <v>0.16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43.32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41.06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2.56</v>
      </c>
    </row>
    <row r="71" spans="1:51">
      <c r="A71" t="s">
        <v>113</v>
      </c>
      <c r="B71" s="201">
        <v>0</v>
      </c>
      <c r="C71" s="201">
        <v>0</v>
      </c>
      <c r="D71" s="201">
        <v>5.05</v>
      </c>
      <c r="E71" s="201">
        <v>0</v>
      </c>
      <c r="F71" s="201">
        <v>0</v>
      </c>
      <c r="G71" s="201">
        <v>7.97</v>
      </c>
      <c r="H71" s="201">
        <v>0</v>
      </c>
      <c r="I71" s="201">
        <v>0</v>
      </c>
      <c r="J71" s="201">
        <v>8.3699999999999992</v>
      </c>
      <c r="K71" s="201">
        <v>2.89</v>
      </c>
      <c r="L71" s="201">
        <v>8.5399999999999991</v>
      </c>
      <c r="M71" s="201">
        <v>0.09</v>
      </c>
      <c r="N71" s="201">
        <v>0.1</v>
      </c>
      <c r="O71" s="201">
        <v>0.12</v>
      </c>
      <c r="P71" s="201">
        <v>0.16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44.35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41.06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0.28999999999999998</v>
      </c>
      <c r="AW71" s="201">
        <v>0.19</v>
      </c>
      <c r="AX71" s="201">
        <v>0.24</v>
      </c>
      <c r="AY71" s="201">
        <v>2.56</v>
      </c>
    </row>
    <row r="72" spans="1:51">
      <c r="A72" t="s">
        <v>114</v>
      </c>
      <c r="B72" s="201">
        <v>0</v>
      </c>
      <c r="C72" s="201">
        <v>0</v>
      </c>
      <c r="D72" s="201">
        <v>5.05</v>
      </c>
      <c r="E72" s="201">
        <v>0</v>
      </c>
      <c r="F72" s="201">
        <v>0</v>
      </c>
      <c r="G72" s="201">
        <v>7.97</v>
      </c>
      <c r="H72" s="201">
        <v>0</v>
      </c>
      <c r="I72" s="201">
        <v>0</v>
      </c>
      <c r="J72" s="201">
        <v>8.3699999999999992</v>
      </c>
      <c r="K72" s="201">
        <v>2.89</v>
      </c>
      <c r="L72" s="201">
        <v>8.5399999999999991</v>
      </c>
      <c r="M72" s="201">
        <v>0.09</v>
      </c>
      <c r="N72" s="201">
        <v>0.1</v>
      </c>
      <c r="O72" s="201">
        <v>0.12</v>
      </c>
      <c r="P72" s="201">
        <v>0.16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44.35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41.06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0.28999999999999998</v>
      </c>
      <c r="AW72" s="201">
        <v>0.19</v>
      </c>
      <c r="AX72" s="201">
        <v>0.24</v>
      </c>
      <c r="AY72" s="201">
        <v>2.56</v>
      </c>
    </row>
    <row r="73" spans="1:51">
      <c r="A73" t="s">
        <v>115</v>
      </c>
      <c r="B73" s="201">
        <v>0</v>
      </c>
      <c r="C73" s="201">
        <v>0</v>
      </c>
      <c r="D73" s="201">
        <v>5.05</v>
      </c>
      <c r="E73" s="201">
        <v>0</v>
      </c>
      <c r="F73" s="201">
        <v>0</v>
      </c>
      <c r="G73" s="201">
        <v>7.97</v>
      </c>
      <c r="H73" s="201">
        <v>0</v>
      </c>
      <c r="I73" s="201">
        <v>0</v>
      </c>
      <c r="J73" s="201">
        <v>8.3699999999999992</v>
      </c>
      <c r="K73" s="201">
        <v>2.89</v>
      </c>
      <c r="L73" s="201">
        <v>8.5399999999999991</v>
      </c>
      <c r="M73" s="201">
        <v>0.09</v>
      </c>
      <c r="N73" s="201">
        <v>0.1</v>
      </c>
      <c r="O73" s="201">
        <v>0.12</v>
      </c>
      <c r="P73" s="201">
        <v>0.16</v>
      </c>
      <c r="Q73" s="201">
        <v>0.42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44.35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41.06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0.28999999999999998</v>
      </c>
      <c r="AW73" s="201">
        <v>0.19</v>
      </c>
      <c r="AX73" s="201">
        <v>0.24</v>
      </c>
      <c r="AY73" s="201">
        <v>2.56</v>
      </c>
    </row>
    <row r="74" spans="1:51">
      <c r="A74" t="s">
        <v>116</v>
      </c>
      <c r="B74" s="201">
        <v>0</v>
      </c>
      <c r="C74" s="201">
        <v>0</v>
      </c>
      <c r="D74" s="201">
        <v>5.05</v>
      </c>
      <c r="E74" s="201">
        <v>0</v>
      </c>
      <c r="F74" s="201">
        <v>0</v>
      </c>
      <c r="G74" s="201">
        <v>7.97</v>
      </c>
      <c r="H74" s="201">
        <v>0</v>
      </c>
      <c r="I74" s="201">
        <v>0</v>
      </c>
      <c r="J74" s="201">
        <v>8.3699999999999992</v>
      </c>
      <c r="K74" s="201">
        <v>2.89</v>
      </c>
      <c r="L74" s="201">
        <v>8.5399999999999991</v>
      </c>
      <c r="M74" s="201">
        <v>0.09</v>
      </c>
      <c r="N74" s="201">
        <v>0.1</v>
      </c>
      <c r="O74" s="201">
        <v>0.12</v>
      </c>
      <c r="P74" s="201">
        <v>0.16</v>
      </c>
      <c r="Q74" s="201">
        <v>0.42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45.09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41.06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0.28999999999999998</v>
      </c>
      <c r="AW74" s="201">
        <v>0.19</v>
      </c>
      <c r="AX74" s="201">
        <v>0.24</v>
      </c>
      <c r="AY74" s="201">
        <v>2.56</v>
      </c>
    </row>
    <row r="75" spans="1:51">
      <c r="A75" t="s">
        <v>117</v>
      </c>
      <c r="B75" s="201">
        <v>0</v>
      </c>
      <c r="C75" s="201">
        <v>0</v>
      </c>
      <c r="D75" s="201">
        <v>5.05</v>
      </c>
      <c r="E75" s="201">
        <v>0</v>
      </c>
      <c r="F75" s="201">
        <v>0</v>
      </c>
      <c r="G75" s="201">
        <v>7.97</v>
      </c>
      <c r="H75" s="201">
        <v>0</v>
      </c>
      <c r="I75" s="201">
        <v>0</v>
      </c>
      <c r="J75" s="201">
        <v>8.3699999999999992</v>
      </c>
      <c r="K75" s="201">
        <v>2.89</v>
      </c>
      <c r="L75" s="201">
        <v>9.48</v>
      </c>
      <c r="M75" s="201">
        <v>0.09</v>
      </c>
      <c r="N75" s="201">
        <v>0.1</v>
      </c>
      <c r="O75" s="201">
        <v>0.12</v>
      </c>
      <c r="P75" s="201">
        <v>0.16</v>
      </c>
      <c r="Q75" s="201">
        <v>0.42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45.09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41.06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0.28999999999999998</v>
      </c>
      <c r="AW75" s="201">
        <v>0.19</v>
      </c>
      <c r="AX75" s="201">
        <v>0.24</v>
      </c>
      <c r="AY75" s="201">
        <v>2.56</v>
      </c>
    </row>
    <row r="76" spans="1:51">
      <c r="A76" t="s">
        <v>118</v>
      </c>
      <c r="B76" s="201">
        <v>0</v>
      </c>
      <c r="C76" s="201">
        <v>0</v>
      </c>
      <c r="D76" s="201">
        <v>5.05</v>
      </c>
      <c r="E76" s="201">
        <v>0</v>
      </c>
      <c r="F76" s="201">
        <v>0</v>
      </c>
      <c r="G76" s="201">
        <v>7.97</v>
      </c>
      <c r="H76" s="201">
        <v>0</v>
      </c>
      <c r="I76" s="201">
        <v>0</v>
      </c>
      <c r="J76" s="201">
        <v>8.3699999999999992</v>
      </c>
      <c r="K76" s="201">
        <v>2.89</v>
      </c>
      <c r="L76" s="201">
        <v>9.48</v>
      </c>
      <c r="M76" s="201">
        <v>0.09</v>
      </c>
      <c r="N76" s="201">
        <v>0.1</v>
      </c>
      <c r="O76" s="201">
        <v>0.12</v>
      </c>
      <c r="P76" s="201">
        <v>0.16</v>
      </c>
      <c r="Q76" s="201">
        <v>0.42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1.94</v>
      </c>
      <c r="AD76" s="201">
        <v>0</v>
      </c>
      <c r="AE76" s="201">
        <v>0</v>
      </c>
      <c r="AF76" s="201">
        <v>0</v>
      </c>
      <c r="AG76" s="201">
        <v>45.09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41.06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0.28999999999999998</v>
      </c>
      <c r="AW76" s="201">
        <v>0.19</v>
      </c>
      <c r="AX76" s="201">
        <v>0.24</v>
      </c>
      <c r="AY76" s="201">
        <v>2.56</v>
      </c>
    </row>
    <row r="77" spans="1:51">
      <c r="A77" t="s">
        <v>119</v>
      </c>
      <c r="B77" s="201">
        <v>0</v>
      </c>
      <c r="C77" s="201">
        <v>0</v>
      </c>
      <c r="D77" s="201">
        <v>5.05</v>
      </c>
      <c r="E77" s="201">
        <v>0</v>
      </c>
      <c r="F77" s="201">
        <v>0</v>
      </c>
      <c r="G77" s="201">
        <v>7.97</v>
      </c>
      <c r="H77" s="201">
        <v>0</v>
      </c>
      <c r="I77" s="201">
        <v>0</v>
      </c>
      <c r="J77" s="201">
        <v>8.3699999999999992</v>
      </c>
      <c r="K77" s="201">
        <v>2.89</v>
      </c>
      <c r="L77" s="201">
        <v>9.48</v>
      </c>
      <c r="M77" s="201">
        <v>0.09</v>
      </c>
      <c r="N77" s="201">
        <v>0.1</v>
      </c>
      <c r="O77" s="201">
        <v>0.12</v>
      </c>
      <c r="P77" s="201">
        <v>0.16</v>
      </c>
      <c r="Q77" s="201">
        <v>0.42</v>
      </c>
      <c r="R77" s="201">
        <v>1.3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1.94</v>
      </c>
      <c r="AD77" s="201">
        <v>0</v>
      </c>
      <c r="AE77" s="201">
        <v>0</v>
      </c>
      <c r="AF77" s="201">
        <v>0</v>
      </c>
      <c r="AG77" s="201">
        <v>45.09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42.32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0.28999999999999998</v>
      </c>
      <c r="AW77" s="201">
        <v>0.19</v>
      </c>
      <c r="AX77" s="201">
        <v>0.24</v>
      </c>
      <c r="AY77" s="201">
        <v>2.56</v>
      </c>
    </row>
    <row r="78" spans="1:51">
      <c r="A78" t="s">
        <v>120</v>
      </c>
      <c r="B78" s="201">
        <v>0</v>
      </c>
      <c r="C78" s="201">
        <v>0</v>
      </c>
      <c r="D78" s="201">
        <v>5.05</v>
      </c>
      <c r="E78" s="201">
        <v>0</v>
      </c>
      <c r="F78" s="201">
        <v>0</v>
      </c>
      <c r="G78" s="201">
        <v>7.97</v>
      </c>
      <c r="H78" s="201">
        <v>0</v>
      </c>
      <c r="I78" s="201">
        <v>0</v>
      </c>
      <c r="J78" s="201">
        <v>8.3699999999999992</v>
      </c>
      <c r="K78" s="201">
        <v>2.89</v>
      </c>
      <c r="L78" s="201">
        <v>9.48</v>
      </c>
      <c r="M78" s="201">
        <v>0.09</v>
      </c>
      <c r="N78" s="201">
        <v>0.1</v>
      </c>
      <c r="O78" s="201">
        <v>0.12</v>
      </c>
      <c r="P78" s="201">
        <v>0.16</v>
      </c>
      <c r="Q78" s="201">
        <v>0.42</v>
      </c>
      <c r="R78" s="201">
        <v>1.3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1.94</v>
      </c>
      <c r="AD78" s="201">
        <v>0</v>
      </c>
      <c r="AE78" s="201">
        <v>0</v>
      </c>
      <c r="AF78" s="201">
        <v>0</v>
      </c>
      <c r="AG78" s="201">
        <v>45.09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42.32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0.3</v>
      </c>
      <c r="AW78" s="201">
        <v>0.19</v>
      </c>
      <c r="AX78" s="201">
        <v>0.24</v>
      </c>
      <c r="AY78" s="201">
        <v>2.56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7.97</v>
      </c>
      <c r="H79" s="201">
        <v>0</v>
      </c>
      <c r="I79" s="201">
        <v>0</v>
      </c>
      <c r="J79" s="201">
        <v>8.3699999999999992</v>
      </c>
      <c r="K79" s="201">
        <v>0.1</v>
      </c>
      <c r="L79" s="201">
        <v>0.34</v>
      </c>
      <c r="M79" s="201">
        <v>0.09</v>
      </c>
      <c r="N79" s="201">
        <v>0.1</v>
      </c>
      <c r="O79" s="201">
        <v>0.12</v>
      </c>
      <c r="P79" s="201">
        <v>0.16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1.94</v>
      </c>
      <c r="AD79" s="201">
        <v>0</v>
      </c>
      <c r="AE79" s="201">
        <v>0</v>
      </c>
      <c r="AF79" s="201">
        <v>0</v>
      </c>
      <c r="AG79" s="201">
        <v>45.09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42.32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0.3</v>
      </c>
      <c r="AW79" s="201">
        <v>0.19</v>
      </c>
      <c r="AX79" s="201">
        <v>0.24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7.97</v>
      </c>
      <c r="H80" s="201">
        <v>0</v>
      </c>
      <c r="I80" s="201">
        <v>0</v>
      </c>
      <c r="J80" s="201">
        <v>8.3699999999999992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0.12</v>
      </c>
      <c r="P80" s="201">
        <v>0.16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1.94</v>
      </c>
      <c r="AD80" s="201">
        <v>0</v>
      </c>
      <c r="AE80" s="201">
        <v>0</v>
      </c>
      <c r="AF80" s="201">
        <v>0</v>
      </c>
      <c r="AG80" s="201">
        <v>45.09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42.32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0.3</v>
      </c>
      <c r="AW80" s="201">
        <v>0.19</v>
      </c>
      <c r="AX80" s="201">
        <v>0.24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7.97</v>
      </c>
      <c r="H81" s="201">
        <v>0</v>
      </c>
      <c r="I81" s="201">
        <v>0</v>
      </c>
      <c r="J81" s="201">
        <v>8.3699999999999992</v>
      </c>
      <c r="K81" s="201">
        <v>0.1</v>
      </c>
      <c r="L81" s="201">
        <v>0.34</v>
      </c>
      <c r="M81" s="201">
        <v>0.09</v>
      </c>
      <c r="N81" s="201">
        <v>0.1</v>
      </c>
      <c r="O81" s="201">
        <v>0.12</v>
      </c>
      <c r="P81" s="201">
        <v>0.16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1.94</v>
      </c>
      <c r="AD81" s="201">
        <v>0</v>
      </c>
      <c r="AE81" s="201">
        <v>0</v>
      </c>
      <c r="AF81" s="201">
        <v>0</v>
      </c>
      <c r="AG81" s="201">
        <v>45.09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42.32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0.3</v>
      </c>
      <c r="AW81" s="201">
        <v>0.19</v>
      </c>
      <c r="AX81" s="201">
        <v>0.24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7.97</v>
      </c>
      <c r="H82" s="201">
        <v>0</v>
      </c>
      <c r="I82" s="201">
        <v>0</v>
      </c>
      <c r="J82" s="201">
        <v>8.3699999999999992</v>
      </c>
      <c r="K82" s="201">
        <v>0.1</v>
      </c>
      <c r="L82" s="201">
        <v>0.34</v>
      </c>
      <c r="M82" s="201">
        <v>0.09</v>
      </c>
      <c r="N82" s="201">
        <v>0.1</v>
      </c>
      <c r="O82" s="201">
        <v>0.12</v>
      </c>
      <c r="P82" s="201">
        <v>0.16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1.94</v>
      </c>
      <c r="AD82" s="201">
        <v>0</v>
      </c>
      <c r="AE82" s="201">
        <v>0</v>
      </c>
      <c r="AF82" s="201">
        <v>0</v>
      </c>
      <c r="AG82" s="201">
        <v>45.09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42.32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0.3</v>
      </c>
      <c r="AW82" s="201">
        <v>0.19</v>
      </c>
      <c r="AX82" s="201">
        <v>0.24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7.97</v>
      </c>
      <c r="H83" s="201">
        <v>0</v>
      </c>
      <c r="I83" s="201">
        <v>0</v>
      </c>
      <c r="J83" s="201">
        <v>8.3699999999999992</v>
      </c>
      <c r="K83" s="201">
        <v>0.18</v>
      </c>
      <c r="L83" s="201">
        <v>0.34</v>
      </c>
      <c r="M83" s="201">
        <v>0.09</v>
      </c>
      <c r="N83" s="201">
        <v>0.1</v>
      </c>
      <c r="O83" s="201">
        <v>0.12</v>
      </c>
      <c r="P83" s="201">
        <v>0.16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45.09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42.32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0.3</v>
      </c>
      <c r="AW83" s="201">
        <v>0.19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7.97</v>
      </c>
      <c r="H84" s="201">
        <v>0</v>
      </c>
      <c r="I84" s="201">
        <v>0</v>
      </c>
      <c r="J84" s="201">
        <v>8.3699999999999992</v>
      </c>
      <c r="K84" s="201">
        <v>0.1</v>
      </c>
      <c r="L84" s="201">
        <v>0.34</v>
      </c>
      <c r="M84" s="201">
        <v>0.09</v>
      </c>
      <c r="N84" s="201">
        <v>0.1</v>
      </c>
      <c r="O84" s="201">
        <v>0.12</v>
      </c>
      <c r="P84" s="201">
        <v>0.16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45.09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42.32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0.3</v>
      </c>
      <c r="AW84" s="201">
        <v>0.19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7.97</v>
      </c>
      <c r="H85" s="201">
        <v>0</v>
      </c>
      <c r="I85" s="201">
        <v>0</v>
      </c>
      <c r="J85" s="201">
        <v>8.3699999999999992</v>
      </c>
      <c r="K85" s="201">
        <v>0.1</v>
      </c>
      <c r="L85" s="201">
        <v>0.34</v>
      </c>
      <c r="M85" s="201">
        <v>0.09</v>
      </c>
      <c r="N85" s="201">
        <v>0.1</v>
      </c>
      <c r="O85" s="201">
        <v>0.12</v>
      </c>
      <c r="P85" s="201">
        <v>0.16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45.09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42.32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0.3</v>
      </c>
      <c r="AW85" s="201">
        <v>0.19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7.97</v>
      </c>
      <c r="H86" s="201">
        <v>0</v>
      </c>
      <c r="I86" s="201">
        <v>0</v>
      </c>
      <c r="J86" s="201">
        <v>8.3699999999999992</v>
      </c>
      <c r="K86" s="201">
        <v>0.1</v>
      </c>
      <c r="L86" s="201">
        <v>0.34</v>
      </c>
      <c r="M86" s="201">
        <v>0.09</v>
      </c>
      <c r="N86" s="201">
        <v>0.1</v>
      </c>
      <c r="O86" s="201">
        <v>0.12</v>
      </c>
      <c r="P86" s="201">
        <v>0.16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53.66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42.32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0.28999999999999998</v>
      </c>
      <c r="AW86" s="201">
        <v>0.19</v>
      </c>
      <c r="AX86" s="201">
        <v>0.24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7.97</v>
      </c>
      <c r="H87" s="201">
        <v>0</v>
      </c>
      <c r="I87" s="201">
        <v>0</v>
      </c>
      <c r="J87" s="201">
        <v>8.3699999999999992</v>
      </c>
      <c r="K87" s="201">
        <v>0.1</v>
      </c>
      <c r="L87" s="201">
        <v>0.34</v>
      </c>
      <c r="M87" s="201">
        <v>0.09</v>
      </c>
      <c r="N87" s="201">
        <v>0.1</v>
      </c>
      <c r="O87" s="201">
        <v>0.12</v>
      </c>
      <c r="P87" s="201">
        <v>0.16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51.66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42.32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0.28999999999999998</v>
      </c>
      <c r="AW87" s="201">
        <v>0.19</v>
      </c>
      <c r="AX87" s="201">
        <v>0.24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7.97</v>
      </c>
      <c r="H88" s="201">
        <v>0</v>
      </c>
      <c r="I88" s="201">
        <v>0</v>
      </c>
      <c r="J88" s="201">
        <v>8.3699999999999992</v>
      </c>
      <c r="K88" s="201">
        <v>0.1</v>
      </c>
      <c r="L88" s="201">
        <v>0.34</v>
      </c>
      <c r="M88" s="201">
        <v>0.09</v>
      </c>
      <c r="N88" s="201">
        <v>0.1</v>
      </c>
      <c r="O88" s="201">
        <v>0.12</v>
      </c>
      <c r="P88" s="201">
        <v>0.16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51.66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42.32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0.28999999999999998</v>
      </c>
      <c r="AW88" s="201">
        <v>0.19</v>
      </c>
      <c r="AX88" s="201">
        <v>0.24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7.97</v>
      </c>
      <c r="H89" s="201">
        <v>0</v>
      </c>
      <c r="I89" s="201">
        <v>0</v>
      </c>
      <c r="J89" s="201">
        <v>8.3699999999999992</v>
      </c>
      <c r="K89" s="201">
        <v>0.1</v>
      </c>
      <c r="L89" s="201">
        <v>0.34</v>
      </c>
      <c r="M89" s="201">
        <v>0.09</v>
      </c>
      <c r="N89" s="201">
        <v>0.1</v>
      </c>
      <c r="O89" s="201">
        <v>0.12</v>
      </c>
      <c r="P89" s="201">
        <v>0.16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51.66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0.28999999999999998</v>
      </c>
      <c r="AW89" s="201">
        <v>0.19</v>
      </c>
      <c r="AX89" s="201">
        <v>0.24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7.97</v>
      </c>
      <c r="H90" s="201">
        <v>0</v>
      </c>
      <c r="I90" s="201">
        <v>0</v>
      </c>
      <c r="J90" s="201">
        <v>8.3699999999999992</v>
      </c>
      <c r="K90" s="201">
        <v>0.1</v>
      </c>
      <c r="L90" s="201">
        <v>0.34</v>
      </c>
      <c r="M90" s="201">
        <v>0.09</v>
      </c>
      <c r="N90" s="201">
        <v>0.1</v>
      </c>
      <c r="O90" s="201">
        <v>0.12</v>
      </c>
      <c r="P90" s="201">
        <v>0.16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51.66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0.3</v>
      </c>
      <c r="AW90" s="201">
        <v>0.19</v>
      </c>
      <c r="AX90" s="201">
        <v>0.24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5.25</v>
      </c>
      <c r="E91" s="201">
        <v>0</v>
      </c>
      <c r="F91" s="201">
        <v>0</v>
      </c>
      <c r="G91" s="201">
        <v>7.97</v>
      </c>
      <c r="H91" s="201">
        <v>0</v>
      </c>
      <c r="I91" s="201">
        <v>0</v>
      </c>
      <c r="J91" s="201">
        <v>8.3699999999999992</v>
      </c>
      <c r="K91" s="201">
        <v>0.1</v>
      </c>
      <c r="L91" s="201">
        <v>0.34</v>
      </c>
      <c r="M91" s="201">
        <v>0.09</v>
      </c>
      <c r="N91" s="201">
        <v>0.1</v>
      </c>
      <c r="O91" s="201">
        <v>0.12</v>
      </c>
      <c r="P91" s="201">
        <v>0.16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51.66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0.3</v>
      </c>
      <c r="AW91" s="201">
        <v>0.19</v>
      </c>
      <c r="AX91" s="201">
        <v>0.24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5.25</v>
      </c>
      <c r="E92" s="201">
        <v>0</v>
      </c>
      <c r="F92" s="201">
        <v>0</v>
      </c>
      <c r="G92" s="201">
        <v>7.97</v>
      </c>
      <c r="H92" s="201">
        <v>0</v>
      </c>
      <c r="I92" s="201">
        <v>0</v>
      </c>
      <c r="J92" s="201">
        <v>8.3699999999999992</v>
      </c>
      <c r="K92" s="201">
        <v>0.1</v>
      </c>
      <c r="L92" s="201">
        <v>0.34</v>
      </c>
      <c r="M92" s="201">
        <v>0.09</v>
      </c>
      <c r="N92" s="201">
        <v>0.1</v>
      </c>
      <c r="O92" s="201">
        <v>0.12</v>
      </c>
      <c r="P92" s="201">
        <v>0.16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51.66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0.3</v>
      </c>
      <c r="AW92" s="201">
        <v>0.19</v>
      </c>
      <c r="AX92" s="201">
        <v>0.24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5.25</v>
      </c>
      <c r="E93" s="201">
        <v>0</v>
      </c>
      <c r="F93" s="201">
        <v>0</v>
      </c>
      <c r="G93" s="201">
        <v>7.97</v>
      </c>
      <c r="H93" s="201">
        <v>0</v>
      </c>
      <c r="I93" s="201">
        <v>0</v>
      </c>
      <c r="J93" s="201">
        <v>8.3699999999999992</v>
      </c>
      <c r="K93" s="201">
        <v>0.1</v>
      </c>
      <c r="L93" s="201">
        <v>0.34</v>
      </c>
      <c r="M93" s="201">
        <v>0.09</v>
      </c>
      <c r="N93" s="201">
        <v>0.1</v>
      </c>
      <c r="O93" s="201">
        <v>0.12</v>
      </c>
      <c r="P93" s="201">
        <v>0.16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51.66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0.3</v>
      </c>
      <c r="AW93" s="201">
        <v>0.19</v>
      </c>
      <c r="AX93" s="201">
        <v>0.24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5.25</v>
      </c>
      <c r="E94" s="201">
        <v>0</v>
      </c>
      <c r="F94" s="201">
        <v>0</v>
      </c>
      <c r="G94" s="201">
        <v>7.97</v>
      </c>
      <c r="H94" s="201">
        <v>0</v>
      </c>
      <c r="I94" s="201">
        <v>0</v>
      </c>
      <c r="J94" s="201">
        <v>8.3699999999999992</v>
      </c>
      <c r="K94" s="201">
        <v>0.1</v>
      </c>
      <c r="L94" s="201">
        <v>0.34</v>
      </c>
      <c r="M94" s="201">
        <v>0.09</v>
      </c>
      <c r="N94" s="201">
        <v>0.1</v>
      </c>
      <c r="O94" s="201">
        <v>0.12</v>
      </c>
      <c r="P94" s="201">
        <v>0.16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51.66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0.28999999999999998</v>
      </c>
      <c r="AW94" s="201">
        <v>0.19</v>
      </c>
      <c r="AX94" s="201">
        <v>0.24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7.97</v>
      </c>
      <c r="H95" s="201">
        <v>0</v>
      </c>
      <c r="I95" s="201">
        <v>0</v>
      </c>
      <c r="J95" s="201">
        <v>8.3699999999999992</v>
      </c>
      <c r="K95" s="201">
        <v>0.1</v>
      </c>
      <c r="L95" s="201">
        <v>0.34</v>
      </c>
      <c r="M95" s="201">
        <v>0.09</v>
      </c>
      <c r="N95" s="201">
        <v>0.1</v>
      </c>
      <c r="O95" s="201">
        <v>0.12</v>
      </c>
      <c r="P95" s="201">
        <v>0.16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51.66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0.28999999999999998</v>
      </c>
      <c r="AW95" s="201">
        <v>0.19</v>
      </c>
      <c r="AX95" s="201">
        <v>0.24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7.97</v>
      </c>
      <c r="H96" s="201">
        <v>0</v>
      </c>
      <c r="I96" s="201">
        <v>0</v>
      </c>
      <c r="J96" s="201">
        <v>8.3699999999999992</v>
      </c>
      <c r="K96" s="201">
        <v>0.1</v>
      </c>
      <c r="L96" s="201">
        <v>0.34</v>
      </c>
      <c r="M96" s="201">
        <v>0.09</v>
      </c>
      <c r="N96" s="201">
        <v>0.1</v>
      </c>
      <c r="O96" s="201">
        <v>0.12</v>
      </c>
      <c r="P96" s="201">
        <v>0.16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51.66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0.28999999999999998</v>
      </c>
      <c r="AW96" s="201">
        <v>0.19</v>
      </c>
      <c r="AX96" s="201">
        <v>0.24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7.97</v>
      </c>
      <c r="H97" s="201">
        <v>0</v>
      </c>
      <c r="I97" s="201">
        <v>0</v>
      </c>
      <c r="J97" s="201">
        <v>8.3699999999999992</v>
      </c>
      <c r="K97" s="201">
        <v>0.1</v>
      </c>
      <c r="L97" s="201">
        <v>0.34</v>
      </c>
      <c r="M97" s="201">
        <v>0.09</v>
      </c>
      <c r="N97" s="201">
        <v>0.1</v>
      </c>
      <c r="O97" s="201">
        <v>0.12</v>
      </c>
      <c r="P97" s="201">
        <v>0.16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51.66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0.28999999999999998</v>
      </c>
      <c r="AW97" s="201">
        <v>0.19</v>
      </c>
      <c r="AX97" s="201">
        <v>0.24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7.97</v>
      </c>
      <c r="H98" s="201">
        <v>0</v>
      </c>
      <c r="I98" s="201">
        <v>0</v>
      </c>
      <c r="J98" s="201">
        <v>8.3699999999999992</v>
      </c>
      <c r="K98" s="201">
        <v>0.1</v>
      </c>
      <c r="L98" s="201">
        <v>0.34</v>
      </c>
      <c r="M98" s="201">
        <v>0.09</v>
      </c>
      <c r="N98" s="201">
        <v>0.1</v>
      </c>
      <c r="O98" s="201">
        <v>0.12</v>
      </c>
      <c r="P98" s="201">
        <v>0.16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51.66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0.28999999999999998</v>
      </c>
      <c r="AW98" s="201">
        <v>0.19</v>
      </c>
      <c r="AX98" s="201">
        <v>0.24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6.6600000000000048E-2</v>
      </c>
      <c r="E99">
        <f t="shared" si="0"/>
        <v>0</v>
      </c>
      <c r="F99">
        <f t="shared" si="0"/>
        <v>0</v>
      </c>
      <c r="G99">
        <f t="shared" si="0"/>
        <v>0.19298000000000018</v>
      </c>
      <c r="H99">
        <f t="shared" si="0"/>
        <v>0</v>
      </c>
      <c r="I99">
        <f t="shared" si="0"/>
        <v>0</v>
      </c>
      <c r="J99">
        <f t="shared" si="0"/>
        <v>0.20097250000000011</v>
      </c>
      <c r="K99">
        <f t="shared" si="0"/>
        <v>4.9849999999999901E-2</v>
      </c>
      <c r="L99">
        <f t="shared" si="0"/>
        <v>0.12439749999999988</v>
      </c>
      <c r="M99">
        <f t="shared" si="0"/>
        <v>2.1374999999999979E-3</v>
      </c>
      <c r="N99">
        <f t="shared" si="0"/>
        <v>2.3749999999999956E-3</v>
      </c>
      <c r="O99">
        <f t="shared" si="0"/>
        <v>2.8799999999999958E-3</v>
      </c>
      <c r="P99">
        <f t="shared" si="0"/>
        <v>3.8400000000000027E-3</v>
      </c>
      <c r="Q99">
        <f t="shared" si="0"/>
        <v>6.5850000000000066E-3</v>
      </c>
      <c r="R99">
        <f t="shared" si="0"/>
        <v>2.2624999999999965E-2</v>
      </c>
      <c r="S99">
        <f t="shared" si="0"/>
        <v>1.1190000000000002E-2</v>
      </c>
      <c r="T99">
        <f t="shared" si="0"/>
        <v>1.7912499999999994E-2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4.5549999999999945E-2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1.0852075000000008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7.6400000000000107E-2</v>
      </c>
      <c r="AL99">
        <f t="shared" si="0"/>
        <v>0</v>
      </c>
      <c r="AM99">
        <f t="shared" si="0"/>
        <v>1.0689249999999999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5.8637499999999995E-2</v>
      </c>
      <c r="AS99">
        <f t="shared" si="0"/>
        <v>0</v>
      </c>
      <c r="AT99">
        <f t="shared" si="0"/>
        <v>0</v>
      </c>
      <c r="AU99">
        <f t="shared" si="0"/>
        <v>0.10798500000000016</v>
      </c>
      <c r="AV99">
        <f t="shared" si="0"/>
        <v>6.9899999999999901E-3</v>
      </c>
      <c r="AW99">
        <f t="shared" si="0"/>
        <v>4.5600000000000007E-3</v>
      </c>
      <c r="AX99">
        <f t="shared" si="0"/>
        <v>5.7599999999999917E-3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20.52</v>
      </c>
      <c r="K3" s="201">
        <v>0.33</v>
      </c>
      <c r="L3" s="201">
        <v>11.66</v>
      </c>
      <c r="M3" s="201">
        <v>1.01</v>
      </c>
      <c r="N3" s="201">
        <v>1.29</v>
      </c>
      <c r="O3" s="201">
        <v>0</v>
      </c>
      <c r="P3" s="201">
        <v>1.24</v>
      </c>
      <c r="Q3" s="201">
        <v>0.22</v>
      </c>
      <c r="R3" s="201">
        <v>0.45</v>
      </c>
      <c r="S3" s="201">
        <v>0.28999999999999998</v>
      </c>
      <c r="T3" s="201">
        <v>0</v>
      </c>
      <c r="U3" s="201">
        <v>1.88</v>
      </c>
      <c r="V3" s="201">
        <v>0.16</v>
      </c>
      <c r="W3" s="201">
        <v>0.35</v>
      </c>
      <c r="X3" s="201">
        <v>1.61</v>
      </c>
      <c r="Y3" s="201">
        <v>0</v>
      </c>
      <c r="Z3" s="201">
        <v>2.76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96.16</v>
      </c>
      <c r="AN3" s="201">
        <v>0</v>
      </c>
      <c r="AO3" s="201">
        <v>0</v>
      </c>
      <c r="AP3" s="201">
        <v>0</v>
      </c>
      <c r="AQ3" s="201">
        <v>0</v>
      </c>
      <c r="AR3" s="201">
        <v>12.95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20.52</v>
      </c>
      <c r="K4" s="201">
        <v>0.33</v>
      </c>
      <c r="L4" s="201">
        <v>11.66</v>
      </c>
      <c r="M4" s="201">
        <v>1.01</v>
      </c>
      <c r="N4" s="201">
        <v>1.29</v>
      </c>
      <c r="O4" s="201">
        <v>0</v>
      </c>
      <c r="P4" s="201">
        <v>1.24</v>
      </c>
      <c r="Q4" s="201">
        <v>0.22</v>
      </c>
      <c r="R4" s="201">
        <v>0.45</v>
      </c>
      <c r="S4" s="201">
        <v>0.28999999999999998</v>
      </c>
      <c r="T4" s="201">
        <v>0</v>
      </c>
      <c r="U4" s="201">
        <v>1.88</v>
      </c>
      <c r="V4" s="201">
        <v>0.16</v>
      </c>
      <c r="W4" s="201">
        <v>0.35</v>
      </c>
      <c r="X4" s="201">
        <v>1.61</v>
      </c>
      <c r="Y4" s="201">
        <v>0</v>
      </c>
      <c r="Z4" s="201">
        <v>2.76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96.16</v>
      </c>
      <c r="AN4" s="201">
        <v>0</v>
      </c>
      <c r="AO4" s="201">
        <v>0</v>
      </c>
      <c r="AP4" s="201">
        <v>0</v>
      </c>
      <c r="AQ4" s="201">
        <v>0</v>
      </c>
      <c r="AR4" s="201">
        <v>12.95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20.52</v>
      </c>
      <c r="K5" s="201">
        <v>0.33</v>
      </c>
      <c r="L5" s="201">
        <v>11.66</v>
      </c>
      <c r="M5" s="201">
        <v>1.01</v>
      </c>
      <c r="N5" s="201">
        <v>1.29</v>
      </c>
      <c r="O5" s="201">
        <v>0</v>
      </c>
      <c r="P5" s="201">
        <v>1.24</v>
      </c>
      <c r="Q5" s="201">
        <v>0.22</v>
      </c>
      <c r="R5" s="201">
        <v>0.45</v>
      </c>
      <c r="S5" s="201">
        <v>0.28999999999999998</v>
      </c>
      <c r="T5" s="201">
        <v>0</v>
      </c>
      <c r="U5" s="201">
        <v>1.88</v>
      </c>
      <c r="V5" s="201">
        <v>0.16</v>
      </c>
      <c r="W5" s="201">
        <v>0.35</v>
      </c>
      <c r="X5" s="201">
        <v>1.61</v>
      </c>
      <c r="Y5" s="201">
        <v>0</v>
      </c>
      <c r="Z5" s="201">
        <v>2.76</v>
      </c>
      <c r="AA5" s="201">
        <v>0.98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96.16</v>
      </c>
      <c r="AN5" s="201">
        <v>0</v>
      </c>
      <c r="AO5" s="201">
        <v>0</v>
      </c>
      <c r="AP5" s="201">
        <v>0</v>
      </c>
      <c r="AQ5" s="201">
        <v>0</v>
      </c>
      <c r="AR5" s="201">
        <v>12.95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20.52</v>
      </c>
      <c r="K6" s="201">
        <v>0.33</v>
      </c>
      <c r="L6" s="201">
        <v>11.66</v>
      </c>
      <c r="M6" s="201">
        <v>1.01</v>
      </c>
      <c r="N6" s="201">
        <v>1.29</v>
      </c>
      <c r="O6" s="201">
        <v>0</v>
      </c>
      <c r="P6" s="201">
        <v>1.24</v>
      </c>
      <c r="Q6" s="201">
        <v>0.22</v>
      </c>
      <c r="R6" s="201">
        <v>0.45</v>
      </c>
      <c r="S6" s="201">
        <v>0.28999999999999998</v>
      </c>
      <c r="T6" s="201">
        <v>0</v>
      </c>
      <c r="U6" s="201">
        <v>1.88</v>
      </c>
      <c r="V6" s="201">
        <v>0.16</v>
      </c>
      <c r="W6" s="201">
        <v>0.35</v>
      </c>
      <c r="X6" s="201">
        <v>1.61</v>
      </c>
      <c r="Y6" s="201">
        <v>0</v>
      </c>
      <c r="Z6" s="201">
        <v>2.76</v>
      </c>
      <c r="AA6" s="201">
        <v>0.98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96.16</v>
      </c>
      <c r="AN6" s="201">
        <v>0</v>
      </c>
      <c r="AO6" s="201">
        <v>0</v>
      </c>
      <c r="AP6" s="201">
        <v>0</v>
      </c>
      <c r="AQ6" s="201">
        <v>0</v>
      </c>
      <c r="AR6" s="201">
        <v>12.95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20.49</v>
      </c>
      <c r="H7" s="201">
        <v>0</v>
      </c>
      <c r="I7" s="201">
        <v>0</v>
      </c>
      <c r="J7" s="201">
        <v>20.52</v>
      </c>
      <c r="K7" s="201">
        <v>0.33</v>
      </c>
      <c r="L7" s="201">
        <v>11.66</v>
      </c>
      <c r="M7" s="201">
        <v>1.01</v>
      </c>
      <c r="N7" s="201">
        <v>1.29</v>
      </c>
      <c r="O7" s="201">
        <v>0</v>
      </c>
      <c r="P7" s="201">
        <v>1.24</v>
      </c>
      <c r="Q7" s="201">
        <v>0.22</v>
      </c>
      <c r="R7" s="201">
        <v>0.45</v>
      </c>
      <c r="S7" s="201">
        <v>0.28999999999999998</v>
      </c>
      <c r="T7" s="201">
        <v>0</v>
      </c>
      <c r="U7" s="201">
        <v>1.88</v>
      </c>
      <c r="V7" s="201">
        <v>0.16</v>
      </c>
      <c r="W7" s="201">
        <v>0.35</v>
      </c>
      <c r="X7" s="201">
        <v>1.61</v>
      </c>
      <c r="Y7" s="201">
        <v>0</v>
      </c>
      <c r="Z7" s="201">
        <v>2.76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96.16</v>
      </c>
      <c r="AN7" s="201">
        <v>0</v>
      </c>
      <c r="AO7" s="201">
        <v>0</v>
      </c>
      <c r="AP7" s="201">
        <v>0</v>
      </c>
      <c r="AQ7" s="201">
        <v>0</v>
      </c>
      <c r="AR7" s="201">
        <v>12.95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20.49</v>
      </c>
      <c r="H8" s="201">
        <v>0</v>
      </c>
      <c r="I8" s="201">
        <v>0</v>
      </c>
      <c r="J8" s="201">
        <v>20.85</v>
      </c>
      <c r="K8" s="201">
        <v>0.33</v>
      </c>
      <c r="L8" s="201">
        <v>11.66</v>
      </c>
      <c r="M8" s="201">
        <v>1.01</v>
      </c>
      <c r="N8" s="201">
        <v>1.29</v>
      </c>
      <c r="O8" s="201">
        <v>0</v>
      </c>
      <c r="P8" s="201">
        <v>1.24</v>
      </c>
      <c r="Q8" s="201">
        <v>0.22</v>
      </c>
      <c r="R8" s="201">
        <v>0.45</v>
      </c>
      <c r="S8" s="201">
        <v>0.28999999999999998</v>
      </c>
      <c r="T8" s="201">
        <v>0</v>
      </c>
      <c r="U8" s="201">
        <v>1.88</v>
      </c>
      <c r="V8" s="201">
        <v>0.16</v>
      </c>
      <c r="W8" s="201">
        <v>0.35</v>
      </c>
      <c r="X8" s="201">
        <v>1.61</v>
      </c>
      <c r="Y8" s="201">
        <v>0</v>
      </c>
      <c r="Z8" s="201">
        <v>2.76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96.16</v>
      </c>
      <c r="AN8" s="201">
        <v>0</v>
      </c>
      <c r="AO8" s="201">
        <v>0</v>
      </c>
      <c r="AP8" s="201">
        <v>0</v>
      </c>
      <c r="AQ8" s="201">
        <v>0</v>
      </c>
      <c r="AR8" s="201">
        <v>12.95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20.49</v>
      </c>
      <c r="H9" s="201">
        <v>0</v>
      </c>
      <c r="I9" s="201">
        <v>0</v>
      </c>
      <c r="J9" s="201">
        <v>20.85</v>
      </c>
      <c r="K9" s="201">
        <v>0.33</v>
      </c>
      <c r="L9" s="201">
        <v>11.66</v>
      </c>
      <c r="M9" s="201">
        <v>1.01</v>
      </c>
      <c r="N9" s="201">
        <v>1.29</v>
      </c>
      <c r="O9" s="201">
        <v>0</v>
      </c>
      <c r="P9" s="201">
        <v>1.24</v>
      </c>
      <c r="Q9" s="201">
        <v>0.22</v>
      </c>
      <c r="R9" s="201">
        <v>0.45</v>
      </c>
      <c r="S9" s="201">
        <v>0.28999999999999998</v>
      </c>
      <c r="T9" s="201">
        <v>0</v>
      </c>
      <c r="U9" s="201">
        <v>1.88</v>
      </c>
      <c r="V9" s="201">
        <v>0.16</v>
      </c>
      <c r="W9" s="201">
        <v>0.35</v>
      </c>
      <c r="X9" s="201">
        <v>1.61</v>
      </c>
      <c r="Y9" s="201">
        <v>0</v>
      </c>
      <c r="Z9" s="201">
        <v>2.76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94.16</v>
      </c>
      <c r="AN9" s="201">
        <v>0</v>
      </c>
      <c r="AO9" s="201">
        <v>0</v>
      </c>
      <c r="AP9" s="201">
        <v>0</v>
      </c>
      <c r="AQ9" s="201">
        <v>0</v>
      </c>
      <c r="AR9" s="201">
        <v>12.95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20.49</v>
      </c>
      <c r="H10" s="201">
        <v>0</v>
      </c>
      <c r="I10" s="201">
        <v>0</v>
      </c>
      <c r="J10" s="201">
        <v>20.85</v>
      </c>
      <c r="K10" s="201">
        <v>0.33</v>
      </c>
      <c r="L10" s="201">
        <v>11.66</v>
      </c>
      <c r="M10" s="201">
        <v>1.01</v>
      </c>
      <c r="N10" s="201">
        <v>1.29</v>
      </c>
      <c r="O10" s="201">
        <v>0</v>
      </c>
      <c r="P10" s="201">
        <v>1.24</v>
      </c>
      <c r="Q10" s="201">
        <v>0.22</v>
      </c>
      <c r="R10" s="201">
        <v>0.45</v>
      </c>
      <c r="S10" s="201">
        <v>0.28999999999999998</v>
      </c>
      <c r="T10" s="201">
        <v>0</v>
      </c>
      <c r="U10" s="201">
        <v>1.88</v>
      </c>
      <c r="V10" s="201">
        <v>0.16</v>
      </c>
      <c r="W10" s="201">
        <v>0.35</v>
      </c>
      <c r="X10" s="201">
        <v>1.61</v>
      </c>
      <c r="Y10" s="201">
        <v>0</v>
      </c>
      <c r="Z10" s="201">
        <v>2.76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94.16</v>
      </c>
      <c r="AN10" s="201">
        <v>0</v>
      </c>
      <c r="AO10" s="201">
        <v>0</v>
      </c>
      <c r="AP10" s="201">
        <v>0</v>
      </c>
      <c r="AQ10" s="201">
        <v>0</v>
      </c>
      <c r="AR10" s="201">
        <v>12.95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20.49</v>
      </c>
      <c r="H11" s="201">
        <v>0</v>
      </c>
      <c r="I11" s="201">
        <v>0</v>
      </c>
      <c r="J11" s="201">
        <v>20.85</v>
      </c>
      <c r="K11" s="201">
        <v>0.33</v>
      </c>
      <c r="L11" s="201">
        <v>11.67</v>
      </c>
      <c r="M11" s="201">
        <v>1.01</v>
      </c>
      <c r="N11" s="201">
        <v>1.29</v>
      </c>
      <c r="O11" s="201">
        <v>0</v>
      </c>
      <c r="P11" s="201">
        <v>1.24</v>
      </c>
      <c r="Q11" s="201">
        <v>0.22</v>
      </c>
      <c r="R11" s="201">
        <v>0.45</v>
      </c>
      <c r="S11" s="201">
        <v>0.28999999999999998</v>
      </c>
      <c r="T11" s="201">
        <v>0</v>
      </c>
      <c r="U11" s="201">
        <v>1.88</v>
      </c>
      <c r="V11" s="201">
        <v>0.16</v>
      </c>
      <c r="W11" s="201">
        <v>0.35</v>
      </c>
      <c r="X11" s="201">
        <v>1.61</v>
      </c>
      <c r="Y11" s="201">
        <v>0</v>
      </c>
      <c r="Z11" s="201">
        <v>2.76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94.16</v>
      </c>
      <c r="AN11" s="201">
        <v>0</v>
      </c>
      <c r="AO11" s="201">
        <v>0</v>
      </c>
      <c r="AP11" s="201">
        <v>0</v>
      </c>
      <c r="AQ11" s="201">
        <v>0</v>
      </c>
      <c r="AR11" s="201">
        <v>13.11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20.49</v>
      </c>
      <c r="H12" s="201">
        <v>0</v>
      </c>
      <c r="I12" s="201">
        <v>0</v>
      </c>
      <c r="J12" s="201">
        <v>20.85</v>
      </c>
      <c r="K12" s="201">
        <v>0.33</v>
      </c>
      <c r="L12" s="201">
        <v>11.66</v>
      </c>
      <c r="M12" s="201">
        <v>1.01</v>
      </c>
      <c r="N12" s="201">
        <v>1.29</v>
      </c>
      <c r="O12" s="201">
        <v>0</v>
      </c>
      <c r="P12" s="201">
        <v>1.24</v>
      </c>
      <c r="Q12" s="201">
        <v>0.22</v>
      </c>
      <c r="R12" s="201">
        <v>0.45</v>
      </c>
      <c r="S12" s="201">
        <v>0.28999999999999998</v>
      </c>
      <c r="T12" s="201">
        <v>0</v>
      </c>
      <c r="U12" s="201">
        <v>1.88</v>
      </c>
      <c r="V12" s="201">
        <v>0.16</v>
      </c>
      <c r="W12" s="201">
        <v>0.35</v>
      </c>
      <c r="X12" s="201">
        <v>1.61</v>
      </c>
      <c r="Y12" s="201">
        <v>0</v>
      </c>
      <c r="Z12" s="201">
        <v>2.76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94.16</v>
      </c>
      <c r="AN12" s="201">
        <v>0</v>
      </c>
      <c r="AO12" s="201">
        <v>0</v>
      </c>
      <c r="AP12" s="201">
        <v>0</v>
      </c>
      <c r="AQ12" s="201">
        <v>0</v>
      </c>
      <c r="AR12" s="201">
        <v>13.11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20.49</v>
      </c>
      <c r="H13" s="201">
        <v>0</v>
      </c>
      <c r="I13" s="201">
        <v>0</v>
      </c>
      <c r="J13" s="201">
        <v>20.85</v>
      </c>
      <c r="K13" s="201">
        <v>0.33</v>
      </c>
      <c r="L13" s="201">
        <v>40.130000000000003</v>
      </c>
      <c r="M13" s="201">
        <v>1.01</v>
      </c>
      <c r="N13" s="201">
        <v>1.29</v>
      </c>
      <c r="O13" s="201">
        <v>0</v>
      </c>
      <c r="P13" s="201">
        <v>1.24</v>
      </c>
      <c r="Q13" s="201">
        <v>0.23</v>
      </c>
      <c r="R13" s="201">
        <v>0.46</v>
      </c>
      <c r="S13" s="201">
        <v>0.28000000000000003</v>
      </c>
      <c r="T13" s="201">
        <v>0</v>
      </c>
      <c r="U13" s="201">
        <v>1.88</v>
      </c>
      <c r="V13" s="201">
        <v>0.16</v>
      </c>
      <c r="W13" s="201">
        <v>0.35</v>
      </c>
      <c r="X13" s="201">
        <v>1.61</v>
      </c>
      <c r="Y13" s="201">
        <v>0</v>
      </c>
      <c r="Z13" s="201">
        <v>2.76</v>
      </c>
      <c r="AA13" s="201">
        <v>0.74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94.16</v>
      </c>
      <c r="AN13" s="201">
        <v>0</v>
      </c>
      <c r="AO13" s="201">
        <v>0</v>
      </c>
      <c r="AP13" s="201">
        <v>0</v>
      </c>
      <c r="AQ13" s="201">
        <v>0</v>
      </c>
      <c r="AR13" s="201">
        <v>13.11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20.49</v>
      </c>
      <c r="H14" s="201">
        <v>0</v>
      </c>
      <c r="I14" s="201">
        <v>0</v>
      </c>
      <c r="J14" s="201">
        <v>20.85</v>
      </c>
      <c r="K14" s="201">
        <v>0.33</v>
      </c>
      <c r="L14" s="201">
        <v>136.59</v>
      </c>
      <c r="M14" s="201">
        <v>1.01</v>
      </c>
      <c r="N14" s="201">
        <v>1.29</v>
      </c>
      <c r="O14" s="201">
        <v>0</v>
      </c>
      <c r="P14" s="201">
        <v>1.24</v>
      </c>
      <c r="Q14" s="201">
        <v>0.23</v>
      </c>
      <c r="R14" s="201">
        <v>0.46</v>
      </c>
      <c r="S14" s="201">
        <v>0.28000000000000003</v>
      </c>
      <c r="T14" s="201">
        <v>0</v>
      </c>
      <c r="U14" s="201">
        <v>1.88</v>
      </c>
      <c r="V14" s="201">
        <v>0.16</v>
      </c>
      <c r="W14" s="201">
        <v>0.35</v>
      </c>
      <c r="X14" s="201">
        <v>1.61</v>
      </c>
      <c r="Y14" s="201">
        <v>0</v>
      </c>
      <c r="Z14" s="201">
        <v>2.76</v>
      </c>
      <c r="AA14" s="201">
        <v>0.74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94.16</v>
      </c>
      <c r="AN14" s="201">
        <v>0</v>
      </c>
      <c r="AO14" s="201">
        <v>0</v>
      </c>
      <c r="AP14" s="201">
        <v>0</v>
      </c>
      <c r="AQ14" s="201">
        <v>0</v>
      </c>
      <c r="AR14" s="201">
        <v>13.11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20.49</v>
      </c>
      <c r="H15" s="201">
        <v>0</v>
      </c>
      <c r="I15" s="201">
        <v>0</v>
      </c>
      <c r="J15" s="201">
        <v>20.85</v>
      </c>
      <c r="K15" s="201">
        <v>0.33</v>
      </c>
      <c r="L15" s="201">
        <v>112.61</v>
      </c>
      <c r="M15" s="201">
        <v>1.01</v>
      </c>
      <c r="N15" s="201">
        <v>1.29</v>
      </c>
      <c r="O15" s="201">
        <v>0</v>
      </c>
      <c r="P15" s="201">
        <v>1.24</v>
      </c>
      <c r="Q15" s="201">
        <v>0.24</v>
      </c>
      <c r="R15" s="201">
        <v>0.45</v>
      </c>
      <c r="S15" s="201">
        <v>0.28999999999999998</v>
      </c>
      <c r="T15" s="201">
        <v>0</v>
      </c>
      <c r="U15" s="201">
        <v>1.88</v>
      </c>
      <c r="V15" s="201">
        <v>0.16</v>
      </c>
      <c r="W15" s="201">
        <v>0.35</v>
      </c>
      <c r="X15" s="201">
        <v>1.61</v>
      </c>
      <c r="Y15" s="201">
        <v>0</v>
      </c>
      <c r="Z15" s="201">
        <v>2.76</v>
      </c>
      <c r="AA15" s="201">
        <v>0.98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94.16</v>
      </c>
      <c r="AN15" s="201">
        <v>0</v>
      </c>
      <c r="AO15" s="201">
        <v>0</v>
      </c>
      <c r="AP15" s="201">
        <v>0</v>
      </c>
      <c r="AQ15" s="201">
        <v>0</v>
      </c>
      <c r="AR15" s="201">
        <v>13.11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20.49</v>
      </c>
      <c r="H16" s="201">
        <v>0</v>
      </c>
      <c r="I16" s="201">
        <v>0</v>
      </c>
      <c r="J16" s="201">
        <v>20.85</v>
      </c>
      <c r="K16" s="201">
        <v>0.33</v>
      </c>
      <c r="L16" s="201">
        <v>88.36</v>
      </c>
      <c r="M16" s="201">
        <v>1.01</v>
      </c>
      <c r="N16" s="201">
        <v>1.29</v>
      </c>
      <c r="O16" s="201">
        <v>0</v>
      </c>
      <c r="P16" s="201">
        <v>1.24</v>
      </c>
      <c r="Q16" s="201">
        <v>0.24</v>
      </c>
      <c r="R16" s="201">
        <v>0.45</v>
      </c>
      <c r="S16" s="201">
        <v>0.28999999999999998</v>
      </c>
      <c r="T16" s="201">
        <v>0</v>
      </c>
      <c r="U16" s="201">
        <v>1.88</v>
      </c>
      <c r="V16" s="201">
        <v>0.16</v>
      </c>
      <c r="W16" s="201">
        <v>0.35</v>
      </c>
      <c r="X16" s="201">
        <v>1.61</v>
      </c>
      <c r="Y16" s="201">
        <v>0</v>
      </c>
      <c r="Z16" s="201">
        <v>2.76</v>
      </c>
      <c r="AA16" s="201">
        <v>0.98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94.16</v>
      </c>
      <c r="AN16" s="201">
        <v>0</v>
      </c>
      <c r="AO16" s="201">
        <v>0</v>
      </c>
      <c r="AP16" s="201">
        <v>0</v>
      </c>
      <c r="AQ16" s="201">
        <v>0</v>
      </c>
      <c r="AR16" s="201">
        <v>13.11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20.49</v>
      </c>
      <c r="H17" s="201">
        <v>0</v>
      </c>
      <c r="I17" s="201">
        <v>0</v>
      </c>
      <c r="J17" s="201">
        <v>20.85</v>
      </c>
      <c r="K17" s="201">
        <v>0.33</v>
      </c>
      <c r="L17" s="201">
        <v>166.98</v>
      </c>
      <c r="M17" s="201">
        <v>1.01</v>
      </c>
      <c r="N17" s="201">
        <v>1.29</v>
      </c>
      <c r="O17" s="201">
        <v>0</v>
      </c>
      <c r="P17" s="201">
        <v>1.24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1.88</v>
      </c>
      <c r="V17" s="201">
        <v>0.16</v>
      </c>
      <c r="W17" s="201">
        <v>0.35</v>
      </c>
      <c r="X17" s="201">
        <v>1.61</v>
      </c>
      <c r="Y17" s="201">
        <v>0</v>
      </c>
      <c r="Z17" s="201">
        <v>2.76</v>
      </c>
      <c r="AA17" s="201">
        <v>0.96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94.16</v>
      </c>
      <c r="AN17" s="201">
        <v>0</v>
      </c>
      <c r="AO17" s="201">
        <v>0</v>
      </c>
      <c r="AP17" s="201">
        <v>0</v>
      </c>
      <c r="AQ17" s="201">
        <v>0</v>
      </c>
      <c r="AR17" s="201">
        <v>13.11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20.49</v>
      </c>
      <c r="H18" s="201">
        <v>0</v>
      </c>
      <c r="I18" s="201">
        <v>0</v>
      </c>
      <c r="J18" s="201">
        <v>20.85</v>
      </c>
      <c r="K18" s="201">
        <v>0.33</v>
      </c>
      <c r="L18" s="201">
        <v>184.82</v>
      </c>
      <c r="M18" s="201">
        <v>1.01</v>
      </c>
      <c r="N18" s="201">
        <v>1.29</v>
      </c>
      <c r="O18" s="201">
        <v>0</v>
      </c>
      <c r="P18" s="201">
        <v>1.24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1.88</v>
      </c>
      <c r="V18" s="201">
        <v>0.16</v>
      </c>
      <c r="W18" s="201">
        <v>0.35</v>
      </c>
      <c r="X18" s="201">
        <v>1.61</v>
      </c>
      <c r="Y18" s="201">
        <v>0</v>
      </c>
      <c r="Z18" s="201">
        <v>2.76</v>
      </c>
      <c r="AA18" s="201">
        <v>0.96</v>
      </c>
      <c r="AB18" s="201">
        <v>0</v>
      </c>
      <c r="AC18" s="201">
        <v>13.72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94.16</v>
      </c>
      <c r="AN18" s="201">
        <v>0</v>
      </c>
      <c r="AO18" s="201">
        <v>0</v>
      </c>
      <c r="AP18" s="201">
        <v>0</v>
      </c>
      <c r="AQ18" s="201">
        <v>0</v>
      </c>
      <c r="AR18" s="201">
        <v>13.11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20.49</v>
      </c>
      <c r="H19" s="201">
        <v>0</v>
      </c>
      <c r="I19" s="201">
        <v>0</v>
      </c>
      <c r="J19" s="201">
        <v>20.85</v>
      </c>
      <c r="K19" s="201">
        <v>0.33</v>
      </c>
      <c r="L19" s="201">
        <v>98.58</v>
      </c>
      <c r="M19" s="201">
        <v>1.01</v>
      </c>
      <c r="N19" s="201">
        <v>1.29</v>
      </c>
      <c r="O19" s="201">
        <v>0</v>
      </c>
      <c r="P19" s="201">
        <v>1.24</v>
      </c>
      <c r="Q19" s="201">
        <v>0.24</v>
      </c>
      <c r="R19" s="201">
        <v>0.45</v>
      </c>
      <c r="S19" s="201">
        <v>0.28999999999999998</v>
      </c>
      <c r="T19" s="201">
        <v>0</v>
      </c>
      <c r="U19" s="201">
        <v>1.88</v>
      </c>
      <c r="V19" s="201">
        <v>0.16</v>
      </c>
      <c r="W19" s="201">
        <v>0.35</v>
      </c>
      <c r="X19" s="201">
        <v>1.61</v>
      </c>
      <c r="Y19" s="201">
        <v>0</v>
      </c>
      <c r="Z19" s="201">
        <v>2.76</v>
      </c>
      <c r="AA19" s="201">
        <v>0.96</v>
      </c>
      <c r="AB19" s="201">
        <v>0</v>
      </c>
      <c r="AC19" s="201">
        <v>13.72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94.16</v>
      </c>
      <c r="AN19" s="201">
        <v>0</v>
      </c>
      <c r="AO19" s="201">
        <v>0</v>
      </c>
      <c r="AP19" s="201">
        <v>0</v>
      </c>
      <c r="AQ19" s="201">
        <v>0</v>
      </c>
      <c r="AR19" s="201">
        <v>13.11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20.49</v>
      </c>
      <c r="H20" s="201">
        <v>0</v>
      </c>
      <c r="I20" s="201">
        <v>0</v>
      </c>
      <c r="J20" s="201">
        <v>20.85</v>
      </c>
      <c r="K20" s="201">
        <v>0.33</v>
      </c>
      <c r="L20" s="201">
        <v>11.67</v>
      </c>
      <c r="M20" s="201">
        <v>1.01</v>
      </c>
      <c r="N20" s="201">
        <v>1.29</v>
      </c>
      <c r="O20" s="201">
        <v>0</v>
      </c>
      <c r="P20" s="201">
        <v>1.24</v>
      </c>
      <c r="Q20" s="201">
        <v>0.24</v>
      </c>
      <c r="R20" s="201">
        <v>0.45</v>
      </c>
      <c r="S20" s="201">
        <v>0.28999999999999998</v>
      </c>
      <c r="T20" s="201">
        <v>0</v>
      </c>
      <c r="U20" s="201">
        <v>1.88</v>
      </c>
      <c r="V20" s="201">
        <v>0.16</v>
      </c>
      <c r="W20" s="201">
        <v>0.35</v>
      </c>
      <c r="X20" s="201">
        <v>1.61</v>
      </c>
      <c r="Y20" s="201">
        <v>0</v>
      </c>
      <c r="Z20" s="201">
        <v>2.76</v>
      </c>
      <c r="AA20" s="201">
        <v>0.96</v>
      </c>
      <c r="AB20" s="201">
        <v>0</v>
      </c>
      <c r="AC20" s="201">
        <v>13.72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94.16</v>
      </c>
      <c r="AN20" s="201">
        <v>0</v>
      </c>
      <c r="AO20" s="201">
        <v>0</v>
      </c>
      <c r="AP20" s="201">
        <v>0</v>
      </c>
      <c r="AQ20" s="201">
        <v>0</v>
      </c>
      <c r="AR20" s="201">
        <v>13.11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20.49</v>
      </c>
      <c r="H21" s="201">
        <v>0</v>
      </c>
      <c r="I21" s="201">
        <v>0</v>
      </c>
      <c r="J21" s="201">
        <v>20.85</v>
      </c>
      <c r="K21" s="201">
        <v>0.33</v>
      </c>
      <c r="L21" s="201">
        <v>11.67</v>
      </c>
      <c r="M21" s="201">
        <v>1.01</v>
      </c>
      <c r="N21" s="201">
        <v>1.29</v>
      </c>
      <c r="O21" s="201">
        <v>0</v>
      </c>
      <c r="P21" s="201">
        <v>1.24</v>
      </c>
      <c r="Q21" s="201">
        <v>0.24</v>
      </c>
      <c r="R21" s="201">
        <v>0.45</v>
      </c>
      <c r="S21" s="201">
        <v>0.28999999999999998</v>
      </c>
      <c r="T21" s="201">
        <v>0</v>
      </c>
      <c r="U21" s="201">
        <v>1.88</v>
      </c>
      <c r="V21" s="201">
        <v>0.16</v>
      </c>
      <c r="W21" s="201">
        <v>0.35</v>
      </c>
      <c r="X21" s="201">
        <v>1.61</v>
      </c>
      <c r="Y21" s="201">
        <v>0</v>
      </c>
      <c r="Z21" s="201">
        <v>2.76</v>
      </c>
      <c r="AA21" s="201">
        <v>0.96</v>
      </c>
      <c r="AB21" s="201">
        <v>0</v>
      </c>
      <c r="AC21" s="201">
        <v>13.72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94.16</v>
      </c>
      <c r="AN21" s="201">
        <v>0</v>
      </c>
      <c r="AO21" s="201">
        <v>0</v>
      </c>
      <c r="AP21" s="201">
        <v>0</v>
      </c>
      <c r="AQ21" s="201">
        <v>0</v>
      </c>
      <c r="AR21" s="201">
        <v>13.11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20.49</v>
      </c>
      <c r="H22" s="201">
        <v>0</v>
      </c>
      <c r="I22" s="201">
        <v>0</v>
      </c>
      <c r="J22" s="201">
        <v>20.85</v>
      </c>
      <c r="K22" s="201">
        <v>0.33</v>
      </c>
      <c r="L22" s="201">
        <v>69.069999999999993</v>
      </c>
      <c r="M22" s="201">
        <v>1.01</v>
      </c>
      <c r="N22" s="201">
        <v>1.29</v>
      </c>
      <c r="O22" s="201">
        <v>0</v>
      </c>
      <c r="P22" s="201">
        <v>1.24</v>
      </c>
      <c r="Q22" s="201">
        <v>0.24</v>
      </c>
      <c r="R22" s="201">
        <v>0.45</v>
      </c>
      <c r="S22" s="201">
        <v>0.28999999999999998</v>
      </c>
      <c r="T22" s="201">
        <v>0</v>
      </c>
      <c r="U22" s="201">
        <v>1.88</v>
      </c>
      <c r="V22" s="201">
        <v>0.16</v>
      </c>
      <c r="W22" s="201">
        <v>0.35</v>
      </c>
      <c r="X22" s="201">
        <v>1.61</v>
      </c>
      <c r="Y22" s="201">
        <v>0</v>
      </c>
      <c r="Z22" s="201">
        <v>2.76</v>
      </c>
      <c r="AA22" s="201">
        <v>0.96</v>
      </c>
      <c r="AB22" s="201">
        <v>0</v>
      </c>
      <c r="AC22" s="201">
        <v>13.72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94.16</v>
      </c>
      <c r="AN22" s="201">
        <v>0</v>
      </c>
      <c r="AO22" s="201">
        <v>0</v>
      </c>
      <c r="AP22" s="201">
        <v>0</v>
      </c>
      <c r="AQ22" s="201">
        <v>0</v>
      </c>
      <c r="AR22" s="201">
        <v>13.11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20.49</v>
      </c>
      <c r="H23" s="201">
        <v>0</v>
      </c>
      <c r="I23" s="201">
        <v>0</v>
      </c>
      <c r="J23" s="201">
        <v>20.85</v>
      </c>
      <c r="K23" s="201">
        <v>0.33</v>
      </c>
      <c r="L23" s="201">
        <v>165.53</v>
      </c>
      <c r="M23" s="201">
        <v>1.01</v>
      </c>
      <c r="N23" s="201">
        <v>1.29</v>
      </c>
      <c r="O23" s="201">
        <v>0</v>
      </c>
      <c r="P23" s="201">
        <v>1.24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1.88</v>
      </c>
      <c r="V23" s="201">
        <v>0.16</v>
      </c>
      <c r="W23" s="201">
        <v>0.35</v>
      </c>
      <c r="X23" s="201">
        <v>1.61</v>
      </c>
      <c r="Y23" s="201">
        <v>0</v>
      </c>
      <c r="Z23" s="201">
        <v>2.76</v>
      </c>
      <c r="AA23" s="201">
        <v>0.78</v>
      </c>
      <c r="AB23" s="201">
        <v>0</v>
      </c>
      <c r="AC23" s="201">
        <v>13.72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94.16</v>
      </c>
      <c r="AN23" s="201">
        <v>0</v>
      </c>
      <c r="AO23" s="201">
        <v>0</v>
      </c>
      <c r="AP23" s="201">
        <v>0</v>
      </c>
      <c r="AQ23" s="201">
        <v>0</v>
      </c>
      <c r="AR23" s="201">
        <v>13.11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20.49</v>
      </c>
      <c r="H24" s="201">
        <v>0</v>
      </c>
      <c r="I24" s="201">
        <v>0</v>
      </c>
      <c r="J24" s="201">
        <v>20.85</v>
      </c>
      <c r="K24" s="201">
        <v>0.33</v>
      </c>
      <c r="L24" s="201">
        <v>233.05</v>
      </c>
      <c r="M24" s="201">
        <v>1.01</v>
      </c>
      <c r="N24" s="201">
        <v>1.29</v>
      </c>
      <c r="O24" s="201">
        <v>0</v>
      </c>
      <c r="P24" s="201">
        <v>1.24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1.88</v>
      </c>
      <c r="V24" s="201">
        <v>0.16</v>
      </c>
      <c r="W24" s="201">
        <v>0.35</v>
      </c>
      <c r="X24" s="201">
        <v>1.61</v>
      </c>
      <c r="Y24" s="201">
        <v>0</v>
      </c>
      <c r="Z24" s="201">
        <v>2.76</v>
      </c>
      <c r="AA24" s="201">
        <v>0.78</v>
      </c>
      <c r="AB24" s="201">
        <v>0</v>
      </c>
      <c r="AC24" s="201">
        <v>13.72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94.16</v>
      </c>
      <c r="AN24" s="201">
        <v>0</v>
      </c>
      <c r="AO24" s="201">
        <v>0</v>
      </c>
      <c r="AP24" s="201">
        <v>0</v>
      </c>
      <c r="AQ24" s="201">
        <v>0</v>
      </c>
      <c r="AR24" s="201">
        <v>13.11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20.49</v>
      </c>
      <c r="H25" s="201">
        <v>0</v>
      </c>
      <c r="I25" s="201">
        <v>0</v>
      </c>
      <c r="J25" s="201">
        <v>20.85</v>
      </c>
      <c r="K25" s="201">
        <v>0.33</v>
      </c>
      <c r="L25" s="201">
        <v>189.1</v>
      </c>
      <c r="M25" s="201">
        <v>1.01</v>
      </c>
      <c r="N25" s="201">
        <v>1.29</v>
      </c>
      <c r="O25" s="201">
        <v>0</v>
      </c>
      <c r="P25" s="201">
        <v>1.24</v>
      </c>
      <c r="Q25" s="201">
        <v>0.24</v>
      </c>
      <c r="R25" s="201">
        <v>0.46</v>
      </c>
      <c r="S25" s="201">
        <v>0.28999999999999998</v>
      </c>
      <c r="T25" s="201">
        <v>0</v>
      </c>
      <c r="U25" s="201">
        <v>1.88</v>
      </c>
      <c r="V25" s="201">
        <v>0.16</v>
      </c>
      <c r="W25" s="201">
        <v>0.35</v>
      </c>
      <c r="X25" s="201">
        <v>1.61</v>
      </c>
      <c r="Y25" s="201">
        <v>0</v>
      </c>
      <c r="Z25" s="201">
        <v>2.76</v>
      </c>
      <c r="AA25" s="201">
        <v>0.78</v>
      </c>
      <c r="AB25" s="201">
        <v>0</v>
      </c>
      <c r="AC25" s="201">
        <v>13.72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94.16</v>
      </c>
      <c r="AN25" s="201">
        <v>0</v>
      </c>
      <c r="AO25" s="201">
        <v>0</v>
      </c>
      <c r="AP25" s="201">
        <v>0</v>
      </c>
      <c r="AQ25" s="201">
        <v>0</v>
      </c>
      <c r="AR25" s="201">
        <v>13.11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20.49</v>
      </c>
      <c r="H26" s="201">
        <v>0</v>
      </c>
      <c r="I26" s="201">
        <v>0</v>
      </c>
      <c r="J26" s="201">
        <v>20.85</v>
      </c>
      <c r="K26" s="201">
        <v>0.34</v>
      </c>
      <c r="L26" s="201">
        <v>69.069999999999993</v>
      </c>
      <c r="M26" s="201">
        <v>1.01</v>
      </c>
      <c r="N26" s="201">
        <v>1.29</v>
      </c>
      <c r="O26" s="201">
        <v>0</v>
      </c>
      <c r="P26" s="201">
        <v>1.24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1.88</v>
      </c>
      <c r="V26" s="201">
        <v>0.16</v>
      </c>
      <c r="W26" s="201">
        <v>0.35</v>
      </c>
      <c r="X26" s="201">
        <v>1.61</v>
      </c>
      <c r="Y26" s="201">
        <v>0</v>
      </c>
      <c r="Z26" s="201">
        <v>2.76</v>
      </c>
      <c r="AA26" s="201">
        <v>0.98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94.16</v>
      </c>
      <c r="AN26" s="201">
        <v>0</v>
      </c>
      <c r="AO26" s="201">
        <v>0</v>
      </c>
      <c r="AP26" s="201">
        <v>0</v>
      </c>
      <c r="AQ26" s="201">
        <v>0</v>
      </c>
      <c r="AR26" s="201">
        <v>13.11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20.52</v>
      </c>
      <c r="K27" s="201">
        <v>0.33</v>
      </c>
      <c r="L27" s="201">
        <v>11.66</v>
      </c>
      <c r="M27" s="201">
        <v>1.01</v>
      </c>
      <c r="N27" s="201">
        <v>1.29</v>
      </c>
      <c r="O27" s="201">
        <v>0</v>
      </c>
      <c r="P27" s="201">
        <v>1.24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1.88</v>
      </c>
      <c r="V27" s="201">
        <v>0.16</v>
      </c>
      <c r="W27" s="201">
        <v>0.35</v>
      </c>
      <c r="X27" s="201">
        <v>1.61</v>
      </c>
      <c r="Y27" s="201">
        <v>0</v>
      </c>
      <c r="Z27" s="201">
        <v>2.76</v>
      </c>
      <c r="AA27" s="201">
        <v>0.98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94.16</v>
      </c>
      <c r="AN27" s="201">
        <v>0</v>
      </c>
      <c r="AO27" s="201">
        <v>0</v>
      </c>
      <c r="AP27" s="201">
        <v>0</v>
      </c>
      <c r="AQ27" s="201">
        <v>0</v>
      </c>
      <c r="AR27" s="201">
        <v>12.88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20.52</v>
      </c>
      <c r="K28" s="201">
        <v>0.33</v>
      </c>
      <c r="L28" s="201">
        <v>11.66</v>
      </c>
      <c r="M28" s="201">
        <v>1.01</v>
      </c>
      <c r="N28" s="201">
        <v>1.29</v>
      </c>
      <c r="O28" s="201">
        <v>0</v>
      </c>
      <c r="P28" s="201">
        <v>1.24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1.88</v>
      </c>
      <c r="V28" s="201">
        <v>0.16</v>
      </c>
      <c r="W28" s="201">
        <v>0.35</v>
      </c>
      <c r="X28" s="201">
        <v>1.61</v>
      </c>
      <c r="Y28" s="201">
        <v>0</v>
      </c>
      <c r="Z28" s="201">
        <v>2.76</v>
      </c>
      <c r="AA28" s="201">
        <v>0.98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94.16</v>
      </c>
      <c r="AN28" s="201">
        <v>0</v>
      </c>
      <c r="AO28" s="201">
        <v>0</v>
      </c>
      <c r="AP28" s="201">
        <v>0</v>
      </c>
      <c r="AQ28" s="201">
        <v>0</v>
      </c>
      <c r="AR28" s="201">
        <v>12.88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20.52</v>
      </c>
      <c r="K29" s="201">
        <v>0.33</v>
      </c>
      <c r="L29" s="201">
        <v>11.67</v>
      </c>
      <c r="M29" s="201">
        <v>1.01</v>
      </c>
      <c r="N29" s="201">
        <v>1.29</v>
      </c>
      <c r="O29" s="201">
        <v>0</v>
      </c>
      <c r="P29" s="201">
        <v>1.24</v>
      </c>
      <c r="Q29" s="201">
        <v>0.24</v>
      </c>
      <c r="R29" s="201">
        <v>0.45</v>
      </c>
      <c r="S29" s="201">
        <v>0.28999999999999998</v>
      </c>
      <c r="T29" s="201">
        <v>0</v>
      </c>
      <c r="U29" s="201">
        <v>1.88</v>
      </c>
      <c r="V29" s="201">
        <v>0.16</v>
      </c>
      <c r="W29" s="201">
        <v>0.35</v>
      </c>
      <c r="X29" s="201">
        <v>1.61</v>
      </c>
      <c r="Y29" s="201">
        <v>0</v>
      </c>
      <c r="Z29" s="201">
        <v>2.76</v>
      </c>
      <c r="AA29" s="201">
        <v>0.96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94.16</v>
      </c>
      <c r="AN29" s="201">
        <v>0</v>
      </c>
      <c r="AO29" s="201">
        <v>0</v>
      </c>
      <c r="AP29" s="201">
        <v>0</v>
      </c>
      <c r="AQ29" s="201">
        <v>0</v>
      </c>
      <c r="AR29" s="201">
        <v>12.88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20.52</v>
      </c>
      <c r="K30" s="201">
        <v>0.33</v>
      </c>
      <c r="L30" s="201">
        <v>11.67</v>
      </c>
      <c r="M30" s="201">
        <v>1.01</v>
      </c>
      <c r="N30" s="201">
        <v>1.29</v>
      </c>
      <c r="O30" s="201">
        <v>0</v>
      </c>
      <c r="P30" s="201">
        <v>1.24</v>
      </c>
      <c r="Q30" s="201">
        <v>0.24</v>
      </c>
      <c r="R30" s="201">
        <v>0.45</v>
      </c>
      <c r="S30" s="201">
        <v>0.28999999999999998</v>
      </c>
      <c r="T30" s="201">
        <v>0</v>
      </c>
      <c r="U30" s="201">
        <v>1.88</v>
      </c>
      <c r="V30" s="201">
        <v>0.16</v>
      </c>
      <c r="W30" s="201">
        <v>0.35</v>
      </c>
      <c r="X30" s="201">
        <v>1.61</v>
      </c>
      <c r="Y30" s="201">
        <v>0</v>
      </c>
      <c r="Z30" s="201">
        <v>2.76</v>
      </c>
      <c r="AA30" s="201">
        <v>0.96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94.16</v>
      </c>
      <c r="AN30" s="201">
        <v>0</v>
      </c>
      <c r="AO30" s="201">
        <v>0</v>
      </c>
      <c r="AP30" s="201">
        <v>0</v>
      </c>
      <c r="AQ30" s="201">
        <v>0</v>
      </c>
      <c r="AR30" s="201">
        <v>12.88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20.52</v>
      </c>
      <c r="K31" s="201">
        <v>0.33</v>
      </c>
      <c r="L31" s="201">
        <v>40.130000000000003</v>
      </c>
      <c r="M31" s="201">
        <v>1.01</v>
      </c>
      <c r="N31" s="201">
        <v>1.29</v>
      </c>
      <c r="O31" s="201">
        <v>0</v>
      </c>
      <c r="P31" s="201">
        <v>1.24</v>
      </c>
      <c r="Q31" s="201">
        <v>0.24</v>
      </c>
      <c r="R31" s="201">
        <v>0.45</v>
      </c>
      <c r="S31" s="201">
        <v>0.28999999999999998</v>
      </c>
      <c r="T31" s="201">
        <v>0</v>
      </c>
      <c r="U31" s="201">
        <v>1.88</v>
      </c>
      <c r="V31" s="201">
        <v>0.16</v>
      </c>
      <c r="W31" s="201">
        <v>0.35</v>
      </c>
      <c r="X31" s="201">
        <v>1.61</v>
      </c>
      <c r="Y31" s="201">
        <v>0</v>
      </c>
      <c r="Z31" s="201">
        <v>2.76</v>
      </c>
      <c r="AA31" s="201">
        <v>0.96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94.16</v>
      </c>
      <c r="AN31" s="201">
        <v>0</v>
      </c>
      <c r="AO31" s="201">
        <v>0</v>
      </c>
      <c r="AP31" s="201">
        <v>0</v>
      </c>
      <c r="AQ31" s="201">
        <v>0</v>
      </c>
      <c r="AR31" s="201">
        <v>12.88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20.52</v>
      </c>
      <c r="K32" s="201">
        <v>0.33</v>
      </c>
      <c r="L32" s="201">
        <v>136.59</v>
      </c>
      <c r="M32" s="201">
        <v>1.01</v>
      </c>
      <c r="N32" s="201">
        <v>1.29</v>
      </c>
      <c r="O32" s="201">
        <v>0</v>
      </c>
      <c r="P32" s="201">
        <v>1.24</v>
      </c>
      <c r="Q32" s="201">
        <v>0.24</v>
      </c>
      <c r="R32" s="201">
        <v>0.45</v>
      </c>
      <c r="S32" s="201">
        <v>0.28999999999999998</v>
      </c>
      <c r="T32" s="201">
        <v>0</v>
      </c>
      <c r="U32" s="201">
        <v>1.88</v>
      </c>
      <c r="V32" s="201">
        <v>0.16</v>
      </c>
      <c r="W32" s="201">
        <v>0.35</v>
      </c>
      <c r="X32" s="201">
        <v>1.61</v>
      </c>
      <c r="Y32" s="201">
        <v>0</v>
      </c>
      <c r="Z32" s="201">
        <v>2.76</v>
      </c>
      <c r="AA32" s="201">
        <v>0.96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94.16</v>
      </c>
      <c r="AN32" s="201">
        <v>0</v>
      </c>
      <c r="AO32" s="201">
        <v>0</v>
      </c>
      <c r="AP32" s="201">
        <v>0</v>
      </c>
      <c r="AQ32" s="201">
        <v>0</v>
      </c>
      <c r="AR32" s="201">
        <v>12.88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20.52</v>
      </c>
      <c r="K33" s="201">
        <v>0.33</v>
      </c>
      <c r="L33" s="201">
        <v>227.93</v>
      </c>
      <c r="M33" s="201">
        <v>1.01</v>
      </c>
      <c r="N33" s="201">
        <v>1.29</v>
      </c>
      <c r="O33" s="201">
        <v>0</v>
      </c>
      <c r="P33" s="201">
        <v>1.24</v>
      </c>
      <c r="Q33" s="201">
        <v>0.24</v>
      </c>
      <c r="R33" s="201">
        <v>0.46</v>
      </c>
      <c r="S33" s="201">
        <v>0.28999999999999998</v>
      </c>
      <c r="T33" s="201">
        <v>0</v>
      </c>
      <c r="U33" s="201">
        <v>1.88</v>
      </c>
      <c r="V33" s="201">
        <v>0.16</v>
      </c>
      <c r="W33" s="201">
        <v>0.35</v>
      </c>
      <c r="X33" s="201">
        <v>1.61</v>
      </c>
      <c r="Y33" s="201">
        <v>0</v>
      </c>
      <c r="Z33" s="201">
        <v>2.76</v>
      </c>
      <c r="AA33" s="201">
        <v>0.78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94.16</v>
      </c>
      <c r="AN33" s="201">
        <v>0</v>
      </c>
      <c r="AO33" s="201">
        <v>0</v>
      </c>
      <c r="AP33" s="201">
        <v>0</v>
      </c>
      <c r="AQ33" s="201">
        <v>0</v>
      </c>
      <c r="AR33" s="201">
        <v>12.88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20.49</v>
      </c>
      <c r="H34" s="201">
        <v>0</v>
      </c>
      <c r="I34" s="201">
        <v>0</v>
      </c>
      <c r="J34" s="201">
        <v>20.52</v>
      </c>
      <c r="K34" s="201">
        <v>4.5199999999999996</v>
      </c>
      <c r="L34" s="201">
        <v>261.99</v>
      </c>
      <c r="M34" s="201">
        <v>1.01</v>
      </c>
      <c r="N34" s="201">
        <v>1.29</v>
      </c>
      <c r="O34" s="201">
        <v>0</v>
      </c>
      <c r="P34" s="201">
        <v>1.24</v>
      </c>
      <c r="Q34" s="201">
        <v>0.24</v>
      </c>
      <c r="R34" s="201">
        <v>0.46</v>
      </c>
      <c r="S34" s="201">
        <v>0.28999999999999998</v>
      </c>
      <c r="T34" s="201">
        <v>0</v>
      </c>
      <c r="U34" s="201">
        <v>1.88</v>
      </c>
      <c r="V34" s="201">
        <v>0.16</v>
      </c>
      <c r="W34" s="201">
        <v>0.35</v>
      </c>
      <c r="X34" s="201">
        <v>1.61</v>
      </c>
      <c r="Y34" s="201">
        <v>0</v>
      </c>
      <c r="Z34" s="201">
        <v>2.76</v>
      </c>
      <c r="AA34" s="201">
        <v>0.78</v>
      </c>
      <c r="AB34" s="201">
        <v>0</v>
      </c>
      <c r="AC34" s="201">
        <v>12.67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94.16</v>
      </c>
      <c r="AN34" s="201">
        <v>0</v>
      </c>
      <c r="AO34" s="201">
        <v>0</v>
      </c>
      <c r="AP34" s="201">
        <v>0</v>
      </c>
      <c r="AQ34" s="201">
        <v>0</v>
      </c>
      <c r="AR34" s="201">
        <v>12.88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20.420000000000002</v>
      </c>
      <c r="H35" s="201">
        <v>0</v>
      </c>
      <c r="I35" s="201">
        <v>0</v>
      </c>
      <c r="J35" s="201">
        <v>20.52</v>
      </c>
      <c r="K35" s="201">
        <v>4.5199999999999996</v>
      </c>
      <c r="L35" s="201">
        <v>261.99</v>
      </c>
      <c r="M35" s="201">
        <v>1.01</v>
      </c>
      <c r="N35" s="201">
        <v>1.29</v>
      </c>
      <c r="O35" s="201">
        <v>0</v>
      </c>
      <c r="P35" s="201">
        <v>1.24</v>
      </c>
      <c r="Q35" s="201">
        <v>0.24</v>
      </c>
      <c r="R35" s="201">
        <v>0.46</v>
      </c>
      <c r="S35" s="201">
        <v>0.28999999999999998</v>
      </c>
      <c r="T35" s="201">
        <v>0</v>
      </c>
      <c r="U35" s="201">
        <v>1.88</v>
      </c>
      <c r="V35" s="201">
        <v>0.16</v>
      </c>
      <c r="W35" s="201">
        <v>0.35</v>
      </c>
      <c r="X35" s="201">
        <v>1.61</v>
      </c>
      <c r="Y35" s="201">
        <v>0</v>
      </c>
      <c r="Z35" s="201">
        <v>2.76</v>
      </c>
      <c r="AA35" s="201">
        <v>0.78</v>
      </c>
      <c r="AB35" s="201">
        <v>0</v>
      </c>
      <c r="AC35" s="201">
        <v>12.67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94.16</v>
      </c>
      <c r="AN35" s="201">
        <v>0</v>
      </c>
      <c r="AO35" s="201">
        <v>0</v>
      </c>
      <c r="AP35" s="201">
        <v>0</v>
      </c>
      <c r="AQ35" s="201">
        <v>0</v>
      </c>
      <c r="AR35" s="201">
        <v>12.72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20.420000000000002</v>
      </c>
      <c r="H36" s="201">
        <v>0</v>
      </c>
      <c r="I36" s="201">
        <v>0</v>
      </c>
      <c r="J36" s="201">
        <v>20.52</v>
      </c>
      <c r="K36" s="201">
        <v>4.5199999999999996</v>
      </c>
      <c r="L36" s="201">
        <v>261.99</v>
      </c>
      <c r="M36" s="201">
        <v>1.01</v>
      </c>
      <c r="N36" s="201">
        <v>1.29</v>
      </c>
      <c r="O36" s="201">
        <v>0</v>
      </c>
      <c r="P36" s="201">
        <v>1.24</v>
      </c>
      <c r="Q36" s="201">
        <v>0.24</v>
      </c>
      <c r="R36" s="201">
        <v>0.46</v>
      </c>
      <c r="S36" s="201">
        <v>0.28999999999999998</v>
      </c>
      <c r="T36" s="201">
        <v>0</v>
      </c>
      <c r="U36" s="201">
        <v>1.88</v>
      </c>
      <c r="V36" s="201">
        <v>0.16</v>
      </c>
      <c r="W36" s="201">
        <v>0.35</v>
      </c>
      <c r="X36" s="201">
        <v>1.61</v>
      </c>
      <c r="Y36" s="201">
        <v>0</v>
      </c>
      <c r="Z36" s="201">
        <v>2.76</v>
      </c>
      <c r="AA36" s="201">
        <v>0.78</v>
      </c>
      <c r="AB36" s="201">
        <v>0</v>
      </c>
      <c r="AC36" s="201">
        <v>12.36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94.16</v>
      </c>
      <c r="AN36" s="201">
        <v>0</v>
      </c>
      <c r="AO36" s="201">
        <v>0</v>
      </c>
      <c r="AP36" s="201">
        <v>0</v>
      </c>
      <c r="AQ36" s="201">
        <v>0</v>
      </c>
      <c r="AR36" s="201">
        <v>12.72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20.420000000000002</v>
      </c>
      <c r="H37" s="201">
        <v>0</v>
      </c>
      <c r="I37" s="201">
        <v>0</v>
      </c>
      <c r="J37" s="201">
        <v>20.52</v>
      </c>
      <c r="K37" s="201">
        <v>4.5199999999999996</v>
      </c>
      <c r="L37" s="201">
        <v>261.99</v>
      </c>
      <c r="M37" s="201">
        <v>0</v>
      </c>
      <c r="N37" s="201">
        <v>0</v>
      </c>
      <c r="O37" s="201">
        <v>0</v>
      </c>
      <c r="P37" s="201">
        <v>1.24</v>
      </c>
      <c r="Q37" s="201">
        <v>3.23</v>
      </c>
      <c r="R37" s="201">
        <v>5.95</v>
      </c>
      <c r="S37" s="201">
        <v>3.8</v>
      </c>
      <c r="T37" s="201">
        <v>0</v>
      </c>
      <c r="U37" s="201">
        <v>1.88</v>
      </c>
      <c r="V37" s="201">
        <v>2.0699999999999998</v>
      </c>
      <c r="W37" s="201">
        <v>0.35</v>
      </c>
      <c r="X37" s="201">
        <v>1.61</v>
      </c>
      <c r="Y37" s="201">
        <v>0</v>
      </c>
      <c r="Z37" s="201">
        <v>4.24</v>
      </c>
      <c r="AA37" s="201">
        <v>1.18</v>
      </c>
      <c r="AB37" s="201">
        <v>0</v>
      </c>
      <c r="AC37" s="201">
        <v>12.36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94.16</v>
      </c>
      <c r="AN37" s="201">
        <v>0</v>
      </c>
      <c r="AO37" s="201">
        <v>0</v>
      </c>
      <c r="AP37" s="201">
        <v>0</v>
      </c>
      <c r="AQ37" s="201">
        <v>0</v>
      </c>
      <c r="AR37" s="201">
        <v>12.72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20.420000000000002</v>
      </c>
      <c r="H38" s="201">
        <v>0</v>
      </c>
      <c r="I38" s="201">
        <v>0</v>
      </c>
      <c r="J38" s="201">
        <v>20.52</v>
      </c>
      <c r="K38" s="201">
        <v>4.5199999999999996</v>
      </c>
      <c r="L38" s="201">
        <v>261.99</v>
      </c>
      <c r="M38" s="201">
        <v>1.01</v>
      </c>
      <c r="N38" s="201">
        <v>1.29</v>
      </c>
      <c r="O38" s="201">
        <v>0</v>
      </c>
      <c r="P38" s="201">
        <v>1.24</v>
      </c>
      <c r="Q38" s="201">
        <v>3.23</v>
      </c>
      <c r="R38" s="201">
        <v>5.95</v>
      </c>
      <c r="S38" s="201">
        <v>3.8</v>
      </c>
      <c r="T38" s="201">
        <v>0</v>
      </c>
      <c r="U38" s="201">
        <v>1.88</v>
      </c>
      <c r="V38" s="201">
        <v>2.0699999999999998</v>
      </c>
      <c r="W38" s="201">
        <v>0.35</v>
      </c>
      <c r="X38" s="201">
        <v>1.61</v>
      </c>
      <c r="Y38" s="201">
        <v>0</v>
      </c>
      <c r="Z38" s="201">
        <v>4.24</v>
      </c>
      <c r="AA38" s="201">
        <v>1.18</v>
      </c>
      <c r="AB38" s="201">
        <v>0</v>
      </c>
      <c r="AC38" s="201">
        <v>12.36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94.16</v>
      </c>
      <c r="AN38" s="201">
        <v>0</v>
      </c>
      <c r="AO38" s="201">
        <v>0</v>
      </c>
      <c r="AP38" s="201">
        <v>0</v>
      </c>
      <c r="AQ38" s="201">
        <v>0</v>
      </c>
      <c r="AR38" s="201">
        <v>12.72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20.420000000000002</v>
      </c>
      <c r="H39" s="201">
        <v>0</v>
      </c>
      <c r="I39" s="201">
        <v>0</v>
      </c>
      <c r="J39" s="201">
        <v>20.18</v>
      </c>
      <c r="K39" s="201">
        <v>4.5199999999999996</v>
      </c>
      <c r="L39" s="201">
        <v>261.99</v>
      </c>
      <c r="M39" s="201">
        <v>1.01</v>
      </c>
      <c r="N39" s="201">
        <v>1.29</v>
      </c>
      <c r="O39" s="201">
        <v>0</v>
      </c>
      <c r="P39" s="201">
        <v>1.24</v>
      </c>
      <c r="Q39" s="201">
        <v>3.23</v>
      </c>
      <c r="R39" s="201">
        <v>5.95</v>
      </c>
      <c r="S39" s="201">
        <v>3.8</v>
      </c>
      <c r="T39" s="201">
        <v>0</v>
      </c>
      <c r="U39" s="201">
        <v>1.88</v>
      </c>
      <c r="V39" s="201">
        <v>2.0699999999999998</v>
      </c>
      <c r="W39" s="201">
        <v>0.35</v>
      </c>
      <c r="X39" s="201">
        <v>1.61</v>
      </c>
      <c r="Y39" s="201">
        <v>0</v>
      </c>
      <c r="Z39" s="201">
        <v>54.32</v>
      </c>
      <c r="AA39" s="201">
        <v>10</v>
      </c>
      <c r="AB39" s="201">
        <v>0</v>
      </c>
      <c r="AC39" s="201">
        <v>12.36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94.16</v>
      </c>
      <c r="AN39" s="201">
        <v>0</v>
      </c>
      <c r="AO39" s="201">
        <v>0</v>
      </c>
      <c r="AP39" s="201">
        <v>0</v>
      </c>
      <c r="AQ39" s="201">
        <v>0</v>
      </c>
      <c r="AR39" s="201">
        <v>12.72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20.420000000000002</v>
      </c>
      <c r="H40" s="201">
        <v>0</v>
      </c>
      <c r="I40" s="201">
        <v>0</v>
      </c>
      <c r="J40" s="201">
        <v>20.18</v>
      </c>
      <c r="K40" s="201">
        <v>4.5199999999999996</v>
      </c>
      <c r="L40" s="201">
        <v>261.99</v>
      </c>
      <c r="M40" s="201">
        <v>1.01</v>
      </c>
      <c r="N40" s="201">
        <v>1.29</v>
      </c>
      <c r="O40" s="201">
        <v>0</v>
      </c>
      <c r="P40" s="201">
        <v>1.24</v>
      </c>
      <c r="Q40" s="201">
        <v>3.23</v>
      </c>
      <c r="R40" s="201">
        <v>5.95</v>
      </c>
      <c r="S40" s="201">
        <v>3.8</v>
      </c>
      <c r="T40" s="201">
        <v>0</v>
      </c>
      <c r="U40" s="201">
        <v>1.88</v>
      </c>
      <c r="V40" s="201">
        <v>2.0699999999999998</v>
      </c>
      <c r="W40" s="201">
        <v>0.35</v>
      </c>
      <c r="X40" s="201">
        <v>1.61</v>
      </c>
      <c r="Y40" s="201">
        <v>0</v>
      </c>
      <c r="Z40" s="201">
        <v>58.66</v>
      </c>
      <c r="AA40" s="201">
        <v>10</v>
      </c>
      <c r="AB40" s="201">
        <v>0</v>
      </c>
      <c r="AC40" s="201">
        <v>12.36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94.16</v>
      </c>
      <c r="AN40" s="201">
        <v>0</v>
      </c>
      <c r="AO40" s="201">
        <v>0</v>
      </c>
      <c r="AP40" s="201">
        <v>0</v>
      </c>
      <c r="AQ40" s="201">
        <v>0</v>
      </c>
      <c r="AR40" s="201">
        <v>12.72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20.420000000000002</v>
      </c>
      <c r="H41" s="201">
        <v>0</v>
      </c>
      <c r="I41" s="201">
        <v>0</v>
      </c>
      <c r="J41" s="201">
        <v>20.18</v>
      </c>
      <c r="K41" s="201">
        <v>4.5199999999999996</v>
      </c>
      <c r="L41" s="201">
        <v>261.99</v>
      </c>
      <c r="M41" s="201">
        <v>1.01</v>
      </c>
      <c r="N41" s="201">
        <v>1.29</v>
      </c>
      <c r="O41" s="201">
        <v>0</v>
      </c>
      <c r="P41" s="201">
        <v>1.24</v>
      </c>
      <c r="Q41" s="201">
        <v>3.23</v>
      </c>
      <c r="R41" s="201">
        <v>6</v>
      </c>
      <c r="S41" s="201">
        <v>3.83</v>
      </c>
      <c r="T41" s="201">
        <v>0</v>
      </c>
      <c r="U41" s="201">
        <v>1.88</v>
      </c>
      <c r="V41" s="201">
        <v>2.0699999999999998</v>
      </c>
      <c r="W41" s="201">
        <v>0.35</v>
      </c>
      <c r="X41" s="201">
        <v>1.61</v>
      </c>
      <c r="Y41" s="201">
        <v>0</v>
      </c>
      <c r="Z41" s="201">
        <v>58.66</v>
      </c>
      <c r="AA41" s="201">
        <v>10</v>
      </c>
      <c r="AB41" s="201">
        <v>0</v>
      </c>
      <c r="AC41" s="201">
        <v>12.36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94.16</v>
      </c>
      <c r="AN41" s="201">
        <v>0</v>
      </c>
      <c r="AO41" s="201">
        <v>0</v>
      </c>
      <c r="AP41" s="201">
        <v>0</v>
      </c>
      <c r="AQ41" s="201">
        <v>0</v>
      </c>
      <c r="AR41" s="201">
        <v>12.72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20.420000000000002</v>
      </c>
      <c r="H42" s="201">
        <v>0</v>
      </c>
      <c r="I42" s="201">
        <v>0</v>
      </c>
      <c r="J42" s="201">
        <v>20.18</v>
      </c>
      <c r="K42" s="201">
        <v>4.5199999999999996</v>
      </c>
      <c r="L42" s="201">
        <v>261.99</v>
      </c>
      <c r="M42" s="201">
        <v>1.01</v>
      </c>
      <c r="N42" s="201">
        <v>1.29</v>
      </c>
      <c r="O42" s="201">
        <v>0</v>
      </c>
      <c r="P42" s="201">
        <v>1.24</v>
      </c>
      <c r="Q42" s="201">
        <v>3.23</v>
      </c>
      <c r="R42" s="201">
        <v>6</v>
      </c>
      <c r="S42" s="201">
        <v>3.83</v>
      </c>
      <c r="T42" s="201">
        <v>0</v>
      </c>
      <c r="U42" s="201">
        <v>1.88</v>
      </c>
      <c r="V42" s="201">
        <v>2.0699999999999998</v>
      </c>
      <c r="W42" s="201">
        <v>0.35</v>
      </c>
      <c r="X42" s="201">
        <v>1.61</v>
      </c>
      <c r="Y42" s="201">
        <v>0</v>
      </c>
      <c r="Z42" s="201">
        <v>58.66</v>
      </c>
      <c r="AA42" s="201">
        <v>10</v>
      </c>
      <c r="AB42" s="201">
        <v>0</v>
      </c>
      <c r="AC42" s="201">
        <v>12.36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94.16</v>
      </c>
      <c r="AN42" s="201">
        <v>0</v>
      </c>
      <c r="AO42" s="201">
        <v>0</v>
      </c>
      <c r="AP42" s="201">
        <v>0</v>
      </c>
      <c r="AQ42" s="201">
        <v>0</v>
      </c>
      <c r="AR42" s="201">
        <v>12.72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20.420000000000002</v>
      </c>
      <c r="H43" s="201">
        <v>0</v>
      </c>
      <c r="I43" s="201">
        <v>0</v>
      </c>
      <c r="J43" s="201">
        <v>20.18</v>
      </c>
      <c r="K43" s="201">
        <v>4.5199999999999996</v>
      </c>
      <c r="L43" s="201">
        <v>261.99</v>
      </c>
      <c r="M43" s="201">
        <v>1.01</v>
      </c>
      <c r="N43" s="201">
        <v>1.29</v>
      </c>
      <c r="O43" s="201">
        <v>0</v>
      </c>
      <c r="P43" s="201">
        <v>1.24</v>
      </c>
      <c r="Q43" s="201">
        <v>3.23</v>
      </c>
      <c r="R43" s="201">
        <v>6</v>
      </c>
      <c r="S43" s="201">
        <v>3.83</v>
      </c>
      <c r="T43" s="201">
        <v>0</v>
      </c>
      <c r="U43" s="201">
        <v>1.88</v>
      </c>
      <c r="V43" s="201">
        <v>2.0699999999999998</v>
      </c>
      <c r="W43" s="201">
        <v>0.35</v>
      </c>
      <c r="X43" s="201">
        <v>1.61</v>
      </c>
      <c r="Y43" s="201">
        <v>0</v>
      </c>
      <c r="Z43" s="201">
        <v>58.66</v>
      </c>
      <c r="AA43" s="201">
        <v>10</v>
      </c>
      <c r="AB43" s="201">
        <v>0</v>
      </c>
      <c r="AC43" s="201">
        <v>12.67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94.16</v>
      </c>
      <c r="AN43" s="201">
        <v>0</v>
      </c>
      <c r="AO43" s="201">
        <v>0</v>
      </c>
      <c r="AP43" s="201">
        <v>0</v>
      </c>
      <c r="AQ43" s="201">
        <v>0</v>
      </c>
      <c r="AR43" s="201">
        <v>12.72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20.420000000000002</v>
      </c>
      <c r="H44" s="201">
        <v>0</v>
      </c>
      <c r="I44" s="201">
        <v>0</v>
      </c>
      <c r="J44" s="201">
        <v>20.18</v>
      </c>
      <c r="K44" s="201">
        <v>4.5199999999999996</v>
      </c>
      <c r="L44" s="201">
        <v>261.99</v>
      </c>
      <c r="M44" s="201">
        <v>1.01</v>
      </c>
      <c r="N44" s="201">
        <v>1.29</v>
      </c>
      <c r="O44" s="201">
        <v>0</v>
      </c>
      <c r="P44" s="201">
        <v>1.24</v>
      </c>
      <c r="Q44" s="201">
        <v>3.23</v>
      </c>
      <c r="R44" s="201">
        <v>6</v>
      </c>
      <c r="S44" s="201">
        <v>3.83</v>
      </c>
      <c r="T44" s="201">
        <v>0</v>
      </c>
      <c r="U44" s="201">
        <v>1.88</v>
      </c>
      <c r="V44" s="201">
        <v>2.0699999999999998</v>
      </c>
      <c r="W44" s="201">
        <v>0.35</v>
      </c>
      <c r="X44" s="201">
        <v>1.61</v>
      </c>
      <c r="Y44" s="201">
        <v>0</v>
      </c>
      <c r="Z44" s="201">
        <v>58.66</v>
      </c>
      <c r="AA44" s="201">
        <v>10</v>
      </c>
      <c r="AB44" s="201">
        <v>0</v>
      </c>
      <c r="AC44" s="201">
        <v>12.67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94.16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20.420000000000002</v>
      </c>
      <c r="H45" s="201">
        <v>0</v>
      </c>
      <c r="I45" s="201">
        <v>0</v>
      </c>
      <c r="J45" s="201">
        <v>20.18</v>
      </c>
      <c r="K45" s="201">
        <v>4.5199999999999996</v>
      </c>
      <c r="L45" s="201">
        <v>261.99</v>
      </c>
      <c r="M45" s="201">
        <v>1.01</v>
      </c>
      <c r="N45" s="201">
        <v>1.29</v>
      </c>
      <c r="O45" s="201">
        <v>0</v>
      </c>
      <c r="P45" s="201">
        <v>1.24</v>
      </c>
      <c r="Q45" s="201">
        <v>3.23</v>
      </c>
      <c r="R45" s="201">
        <v>6</v>
      </c>
      <c r="S45" s="201">
        <v>3.83</v>
      </c>
      <c r="T45" s="201">
        <v>0</v>
      </c>
      <c r="U45" s="201">
        <v>1.88</v>
      </c>
      <c r="V45" s="201">
        <v>2.0699999999999998</v>
      </c>
      <c r="W45" s="201">
        <v>0.35</v>
      </c>
      <c r="X45" s="201">
        <v>1.61</v>
      </c>
      <c r="Y45" s="201">
        <v>0</v>
      </c>
      <c r="Z45" s="201">
        <v>58.66</v>
      </c>
      <c r="AA45" s="201">
        <v>10</v>
      </c>
      <c r="AB45" s="201">
        <v>0</v>
      </c>
      <c r="AC45" s="201">
        <v>12.67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94.16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20.420000000000002</v>
      </c>
      <c r="H46" s="201">
        <v>0</v>
      </c>
      <c r="I46" s="201">
        <v>0</v>
      </c>
      <c r="J46" s="201">
        <v>20.18</v>
      </c>
      <c r="K46" s="201">
        <v>4.5199999999999996</v>
      </c>
      <c r="L46" s="201">
        <v>261.99</v>
      </c>
      <c r="M46" s="201">
        <v>1.01</v>
      </c>
      <c r="N46" s="201">
        <v>1.29</v>
      </c>
      <c r="O46" s="201">
        <v>0</v>
      </c>
      <c r="P46" s="201">
        <v>1.24</v>
      </c>
      <c r="Q46" s="201">
        <v>3.23</v>
      </c>
      <c r="R46" s="201">
        <v>6</v>
      </c>
      <c r="S46" s="201">
        <v>3.83</v>
      </c>
      <c r="T46" s="201">
        <v>0</v>
      </c>
      <c r="U46" s="201">
        <v>1.88</v>
      </c>
      <c r="V46" s="201">
        <v>2.0699999999999998</v>
      </c>
      <c r="W46" s="201">
        <v>0.35</v>
      </c>
      <c r="X46" s="201">
        <v>1.61</v>
      </c>
      <c r="Y46" s="201">
        <v>0</v>
      </c>
      <c r="Z46" s="201">
        <v>58.66</v>
      </c>
      <c r="AA46" s="201">
        <v>10</v>
      </c>
      <c r="AB46" s="201">
        <v>0</v>
      </c>
      <c r="AC46" s="201">
        <v>12.67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94.16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20.420000000000002</v>
      </c>
      <c r="H47" s="201">
        <v>0</v>
      </c>
      <c r="I47" s="201">
        <v>0</v>
      </c>
      <c r="J47" s="201">
        <v>20.18</v>
      </c>
      <c r="K47" s="201">
        <v>4.5199999999999996</v>
      </c>
      <c r="L47" s="201">
        <v>261.99</v>
      </c>
      <c r="M47" s="201">
        <v>1.01</v>
      </c>
      <c r="N47" s="201">
        <v>1.29</v>
      </c>
      <c r="O47" s="201">
        <v>0</v>
      </c>
      <c r="P47" s="201">
        <v>1.24</v>
      </c>
      <c r="Q47" s="201">
        <v>3.23</v>
      </c>
      <c r="R47" s="201">
        <v>6</v>
      </c>
      <c r="S47" s="201">
        <v>3.83</v>
      </c>
      <c r="T47" s="201">
        <v>0</v>
      </c>
      <c r="U47" s="201">
        <v>1.94</v>
      </c>
      <c r="V47" s="201">
        <v>2.0699999999999998</v>
      </c>
      <c r="W47" s="201">
        <v>0.35</v>
      </c>
      <c r="X47" s="201">
        <v>1.61</v>
      </c>
      <c r="Y47" s="201">
        <v>0</v>
      </c>
      <c r="Z47" s="201">
        <v>58.66</v>
      </c>
      <c r="AA47" s="201">
        <v>10</v>
      </c>
      <c r="AB47" s="201">
        <v>0</v>
      </c>
      <c r="AC47" s="201">
        <v>13.3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94.16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20.420000000000002</v>
      </c>
      <c r="H48" s="201">
        <v>0</v>
      </c>
      <c r="I48" s="201">
        <v>0</v>
      </c>
      <c r="J48" s="201">
        <v>20.18</v>
      </c>
      <c r="K48" s="201">
        <v>4.5199999999999996</v>
      </c>
      <c r="L48" s="201">
        <v>261.99</v>
      </c>
      <c r="M48" s="201">
        <v>1.01</v>
      </c>
      <c r="N48" s="201">
        <v>1.29</v>
      </c>
      <c r="O48" s="201">
        <v>0</v>
      </c>
      <c r="P48" s="201">
        <v>1.24</v>
      </c>
      <c r="Q48" s="201">
        <v>3.23</v>
      </c>
      <c r="R48" s="201">
        <v>6</v>
      </c>
      <c r="S48" s="201">
        <v>3.83</v>
      </c>
      <c r="T48" s="201">
        <v>0</v>
      </c>
      <c r="U48" s="201">
        <v>1.9</v>
      </c>
      <c r="V48" s="201">
        <v>0.16</v>
      </c>
      <c r="W48" s="201">
        <v>0.35</v>
      </c>
      <c r="X48" s="201">
        <v>1.61</v>
      </c>
      <c r="Y48" s="201">
        <v>0</v>
      </c>
      <c r="Z48" s="201">
        <v>58.66</v>
      </c>
      <c r="AA48" s="201">
        <v>10</v>
      </c>
      <c r="AB48" s="201">
        <v>0</v>
      </c>
      <c r="AC48" s="201">
        <v>13.3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94.16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20.420000000000002</v>
      </c>
      <c r="H49" s="201">
        <v>0</v>
      </c>
      <c r="I49" s="201">
        <v>0</v>
      </c>
      <c r="J49" s="201">
        <v>20.18</v>
      </c>
      <c r="K49" s="201">
        <v>4.33</v>
      </c>
      <c r="L49" s="201">
        <v>261.67</v>
      </c>
      <c r="M49" s="201">
        <v>1.01</v>
      </c>
      <c r="N49" s="201">
        <v>1.29</v>
      </c>
      <c r="O49" s="201">
        <v>0</v>
      </c>
      <c r="P49" s="201">
        <v>1.24</v>
      </c>
      <c r="Q49" s="201">
        <v>3.04</v>
      </c>
      <c r="R49" s="201">
        <v>5.96</v>
      </c>
      <c r="S49" s="201">
        <v>3.75</v>
      </c>
      <c r="T49" s="201">
        <v>0</v>
      </c>
      <c r="U49" s="201">
        <v>1.9</v>
      </c>
      <c r="V49" s="201">
        <v>2.06</v>
      </c>
      <c r="W49" s="201">
        <v>0.35</v>
      </c>
      <c r="X49" s="201">
        <v>1.61</v>
      </c>
      <c r="Y49" s="201">
        <v>0</v>
      </c>
      <c r="Z49" s="201">
        <v>58.66</v>
      </c>
      <c r="AA49" s="201">
        <v>10</v>
      </c>
      <c r="AB49" s="201">
        <v>0</v>
      </c>
      <c r="AC49" s="201">
        <v>13.3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94.16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20.420000000000002</v>
      </c>
      <c r="H50" s="201">
        <v>0</v>
      </c>
      <c r="I50" s="201">
        <v>0</v>
      </c>
      <c r="J50" s="201">
        <v>20.18</v>
      </c>
      <c r="K50" s="201">
        <v>4.33</v>
      </c>
      <c r="L50" s="201">
        <v>261.67</v>
      </c>
      <c r="M50" s="201">
        <v>1.01</v>
      </c>
      <c r="N50" s="201">
        <v>1.29</v>
      </c>
      <c r="O50" s="201">
        <v>0</v>
      </c>
      <c r="P50" s="201">
        <v>1.24</v>
      </c>
      <c r="Q50" s="201">
        <v>3.04</v>
      </c>
      <c r="R50" s="201">
        <v>5.96</v>
      </c>
      <c r="S50" s="201">
        <v>3.75</v>
      </c>
      <c r="T50" s="201">
        <v>0</v>
      </c>
      <c r="U50" s="201">
        <v>1.9</v>
      </c>
      <c r="V50" s="201">
        <v>2.06</v>
      </c>
      <c r="W50" s="201">
        <v>0.35</v>
      </c>
      <c r="X50" s="201">
        <v>1.61</v>
      </c>
      <c r="Y50" s="201">
        <v>0</v>
      </c>
      <c r="Z50" s="201">
        <v>58.66</v>
      </c>
      <c r="AA50" s="201">
        <v>10</v>
      </c>
      <c r="AB50" s="201">
        <v>0</v>
      </c>
      <c r="AC50" s="201">
        <v>13.3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94.16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20.18</v>
      </c>
      <c r="K51" s="201">
        <v>4.33</v>
      </c>
      <c r="L51" s="201">
        <v>261.67</v>
      </c>
      <c r="M51" s="201">
        <v>1.01</v>
      </c>
      <c r="N51" s="201">
        <v>1.29</v>
      </c>
      <c r="O51" s="201">
        <v>0</v>
      </c>
      <c r="P51" s="201">
        <v>1.24</v>
      </c>
      <c r="Q51" s="201">
        <v>3.04</v>
      </c>
      <c r="R51" s="201">
        <v>5.96</v>
      </c>
      <c r="S51" s="201">
        <v>3.75</v>
      </c>
      <c r="T51" s="201">
        <v>0</v>
      </c>
      <c r="U51" s="201">
        <v>1.9</v>
      </c>
      <c r="V51" s="201">
        <v>2.06</v>
      </c>
      <c r="W51" s="201">
        <v>0.35</v>
      </c>
      <c r="X51" s="201">
        <v>1.61</v>
      </c>
      <c r="Y51" s="201">
        <v>0</v>
      </c>
      <c r="Z51" s="201">
        <v>58.66</v>
      </c>
      <c r="AA51" s="201">
        <v>10</v>
      </c>
      <c r="AB51" s="201">
        <v>0</v>
      </c>
      <c r="AC51" s="201">
        <v>13.3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94.16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20.18</v>
      </c>
      <c r="K52" s="201">
        <v>4.33</v>
      </c>
      <c r="L52" s="201">
        <v>261.67</v>
      </c>
      <c r="M52" s="201">
        <v>1.01</v>
      </c>
      <c r="N52" s="201">
        <v>1.29</v>
      </c>
      <c r="O52" s="201">
        <v>0</v>
      </c>
      <c r="P52" s="201">
        <v>1.24</v>
      </c>
      <c r="Q52" s="201">
        <v>3.04</v>
      </c>
      <c r="R52" s="201">
        <v>5.96</v>
      </c>
      <c r="S52" s="201">
        <v>3.75</v>
      </c>
      <c r="T52" s="201">
        <v>0</v>
      </c>
      <c r="U52" s="201">
        <v>1.9</v>
      </c>
      <c r="V52" s="201">
        <v>2.06</v>
      </c>
      <c r="W52" s="201">
        <v>0.35</v>
      </c>
      <c r="X52" s="201">
        <v>1.61</v>
      </c>
      <c r="Y52" s="201">
        <v>0</v>
      </c>
      <c r="Z52" s="201">
        <v>58.66</v>
      </c>
      <c r="AA52" s="201">
        <v>10</v>
      </c>
      <c r="AB52" s="201">
        <v>0</v>
      </c>
      <c r="AC52" s="201">
        <v>13.3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94.16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20.18</v>
      </c>
      <c r="K53" s="201">
        <v>4.33</v>
      </c>
      <c r="L53" s="201">
        <v>261.67</v>
      </c>
      <c r="M53" s="201">
        <v>1.01</v>
      </c>
      <c r="N53" s="201">
        <v>1.29</v>
      </c>
      <c r="O53" s="201">
        <v>0</v>
      </c>
      <c r="P53" s="201">
        <v>1.24</v>
      </c>
      <c r="Q53" s="201">
        <v>3.04</v>
      </c>
      <c r="R53" s="201">
        <v>5.96</v>
      </c>
      <c r="S53" s="201">
        <v>3.75</v>
      </c>
      <c r="T53" s="201">
        <v>0</v>
      </c>
      <c r="U53" s="201">
        <v>1.9</v>
      </c>
      <c r="V53" s="201">
        <v>2.06</v>
      </c>
      <c r="W53" s="201">
        <v>0.35</v>
      </c>
      <c r="X53" s="201">
        <v>1.61</v>
      </c>
      <c r="Y53" s="201">
        <v>0</v>
      </c>
      <c r="Z53" s="201">
        <v>58.66</v>
      </c>
      <c r="AA53" s="201">
        <v>10</v>
      </c>
      <c r="AB53" s="201">
        <v>0</v>
      </c>
      <c r="AC53" s="201">
        <v>13.3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94.16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20.52</v>
      </c>
      <c r="K54" s="201">
        <v>4.33</v>
      </c>
      <c r="L54" s="201">
        <v>261.67</v>
      </c>
      <c r="M54" s="201">
        <v>1.01</v>
      </c>
      <c r="N54" s="201">
        <v>1.29</v>
      </c>
      <c r="O54" s="201">
        <v>0</v>
      </c>
      <c r="P54" s="201">
        <v>1.24</v>
      </c>
      <c r="Q54" s="201">
        <v>3.04</v>
      </c>
      <c r="R54" s="201">
        <v>5.96</v>
      </c>
      <c r="S54" s="201">
        <v>3.75</v>
      </c>
      <c r="T54" s="201">
        <v>0</v>
      </c>
      <c r="U54" s="201">
        <v>1.9</v>
      </c>
      <c r="V54" s="201">
        <v>2.06</v>
      </c>
      <c r="W54" s="201">
        <v>0.35</v>
      </c>
      <c r="X54" s="201">
        <v>1.61</v>
      </c>
      <c r="Y54" s="201">
        <v>0</v>
      </c>
      <c r="Z54" s="201">
        <v>58.66</v>
      </c>
      <c r="AA54" s="201">
        <v>10</v>
      </c>
      <c r="AB54" s="201">
        <v>0</v>
      </c>
      <c r="AC54" s="201">
        <v>13.3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94.16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20.52</v>
      </c>
      <c r="K55" s="201">
        <v>4.33</v>
      </c>
      <c r="L55" s="201">
        <v>261.67</v>
      </c>
      <c r="M55" s="201">
        <v>1.01</v>
      </c>
      <c r="N55" s="201">
        <v>1.29</v>
      </c>
      <c r="O55" s="201">
        <v>0</v>
      </c>
      <c r="P55" s="201">
        <v>1.24</v>
      </c>
      <c r="Q55" s="201">
        <v>3.03</v>
      </c>
      <c r="R55" s="201">
        <v>5.96</v>
      </c>
      <c r="S55" s="201">
        <v>3.75</v>
      </c>
      <c r="T55" s="201">
        <v>0</v>
      </c>
      <c r="U55" s="201">
        <v>1.9</v>
      </c>
      <c r="V55" s="201">
        <v>2.06</v>
      </c>
      <c r="W55" s="201">
        <v>0.35</v>
      </c>
      <c r="X55" s="201">
        <v>1.61</v>
      </c>
      <c r="Y55" s="201">
        <v>0</v>
      </c>
      <c r="Z55" s="201">
        <v>58.66</v>
      </c>
      <c r="AA55" s="201">
        <v>10</v>
      </c>
      <c r="AB55" s="201">
        <v>0</v>
      </c>
      <c r="AC55" s="201">
        <v>13.72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94.16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20.52</v>
      </c>
      <c r="K56" s="201">
        <v>4.33</v>
      </c>
      <c r="L56" s="201">
        <v>261.67</v>
      </c>
      <c r="M56" s="201">
        <v>1.01</v>
      </c>
      <c r="N56" s="201">
        <v>1.29</v>
      </c>
      <c r="O56" s="201">
        <v>0</v>
      </c>
      <c r="P56" s="201">
        <v>1.24</v>
      </c>
      <c r="Q56" s="201">
        <v>3.03</v>
      </c>
      <c r="R56" s="201">
        <v>5.96</v>
      </c>
      <c r="S56" s="201">
        <v>3.75</v>
      </c>
      <c r="T56" s="201">
        <v>0</v>
      </c>
      <c r="U56" s="201">
        <v>1.9</v>
      </c>
      <c r="V56" s="201">
        <v>2.06</v>
      </c>
      <c r="W56" s="201">
        <v>0.35</v>
      </c>
      <c r="X56" s="201">
        <v>1.61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13.72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94.16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20.52</v>
      </c>
      <c r="K57" s="201">
        <v>4.33</v>
      </c>
      <c r="L57" s="201">
        <v>261.67</v>
      </c>
      <c r="M57" s="201">
        <v>1.01</v>
      </c>
      <c r="N57" s="201">
        <v>1.29</v>
      </c>
      <c r="O57" s="201">
        <v>0</v>
      </c>
      <c r="P57" s="201">
        <v>1.24</v>
      </c>
      <c r="Q57" s="201">
        <v>3.03</v>
      </c>
      <c r="R57" s="201">
        <v>5.96</v>
      </c>
      <c r="S57" s="201">
        <v>3.75</v>
      </c>
      <c r="T57" s="201">
        <v>0</v>
      </c>
      <c r="U57" s="201">
        <v>1.9</v>
      </c>
      <c r="V57" s="201">
        <v>2.06</v>
      </c>
      <c r="W57" s="201">
        <v>0.35</v>
      </c>
      <c r="X57" s="201">
        <v>1.61</v>
      </c>
      <c r="Y57" s="201">
        <v>0</v>
      </c>
      <c r="Z57" s="201">
        <v>58.66</v>
      </c>
      <c r="AA57" s="201">
        <v>10</v>
      </c>
      <c r="AB57" s="201">
        <v>0</v>
      </c>
      <c r="AC57" s="201">
        <v>13.72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94.16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20.52</v>
      </c>
      <c r="K58" s="201">
        <v>4.33</v>
      </c>
      <c r="L58" s="201">
        <v>261.67</v>
      </c>
      <c r="M58" s="201">
        <v>1.01</v>
      </c>
      <c r="N58" s="201">
        <v>1.29</v>
      </c>
      <c r="O58" s="201">
        <v>0</v>
      </c>
      <c r="P58" s="201">
        <v>1.24</v>
      </c>
      <c r="Q58" s="201">
        <v>3.03</v>
      </c>
      <c r="R58" s="201">
        <v>5.96</v>
      </c>
      <c r="S58" s="201">
        <v>3.75</v>
      </c>
      <c r="T58" s="201">
        <v>0</v>
      </c>
      <c r="U58" s="201">
        <v>1.9</v>
      </c>
      <c r="V58" s="201">
        <v>2.06</v>
      </c>
      <c r="W58" s="201">
        <v>0.35</v>
      </c>
      <c r="X58" s="201">
        <v>1.61</v>
      </c>
      <c r="Y58" s="201">
        <v>0</v>
      </c>
      <c r="Z58" s="201">
        <v>58.66</v>
      </c>
      <c r="AA58" s="201">
        <v>10</v>
      </c>
      <c r="AB58" s="201">
        <v>0</v>
      </c>
      <c r="AC58" s="201">
        <v>13.72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94.16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20.52</v>
      </c>
      <c r="K59" s="201">
        <v>4.33</v>
      </c>
      <c r="L59" s="201">
        <v>261.67</v>
      </c>
      <c r="M59" s="201">
        <v>1.01</v>
      </c>
      <c r="N59" s="201">
        <v>1.29</v>
      </c>
      <c r="O59" s="201">
        <v>0</v>
      </c>
      <c r="P59" s="201">
        <v>1.24</v>
      </c>
      <c r="Q59" s="201">
        <v>3.03</v>
      </c>
      <c r="R59" s="201">
        <v>5.96</v>
      </c>
      <c r="S59" s="201">
        <v>3.75</v>
      </c>
      <c r="T59" s="201">
        <v>0</v>
      </c>
      <c r="U59" s="201">
        <v>1.9</v>
      </c>
      <c r="V59" s="201">
        <v>2.06</v>
      </c>
      <c r="W59" s="201">
        <v>0.35</v>
      </c>
      <c r="X59" s="201">
        <v>1.61</v>
      </c>
      <c r="Y59" s="201">
        <v>0</v>
      </c>
      <c r="Z59" s="201">
        <v>58.66</v>
      </c>
      <c r="AA59" s="201">
        <v>10</v>
      </c>
      <c r="AB59" s="201">
        <v>0</v>
      </c>
      <c r="AC59" s="201">
        <v>13.72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94.16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20.52</v>
      </c>
      <c r="K60" s="201">
        <v>4.33</v>
      </c>
      <c r="L60" s="201">
        <v>261.67</v>
      </c>
      <c r="M60" s="201">
        <v>1.01</v>
      </c>
      <c r="N60" s="201">
        <v>1.29</v>
      </c>
      <c r="O60" s="201">
        <v>0</v>
      </c>
      <c r="P60" s="201">
        <v>1.24</v>
      </c>
      <c r="Q60" s="201">
        <v>3.02</v>
      </c>
      <c r="R60" s="201">
        <v>5.96</v>
      </c>
      <c r="S60" s="201">
        <v>3.71</v>
      </c>
      <c r="T60" s="201">
        <v>0</v>
      </c>
      <c r="U60" s="201">
        <v>1.9</v>
      </c>
      <c r="V60" s="201">
        <v>0.16</v>
      </c>
      <c r="W60" s="201">
        <v>0.35</v>
      </c>
      <c r="X60" s="201">
        <v>1.61</v>
      </c>
      <c r="Y60" s="201">
        <v>0</v>
      </c>
      <c r="Z60" s="201">
        <v>58.66</v>
      </c>
      <c r="AA60" s="201">
        <v>10</v>
      </c>
      <c r="AB60" s="201">
        <v>0</v>
      </c>
      <c r="AC60" s="201">
        <v>13.72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94.16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20.52</v>
      </c>
      <c r="K61" s="201">
        <v>4.33</v>
      </c>
      <c r="L61" s="201">
        <v>259.18</v>
      </c>
      <c r="M61" s="201">
        <v>1.01</v>
      </c>
      <c r="N61" s="201">
        <v>1.29</v>
      </c>
      <c r="O61" s="201">
        <v>0</v>
      </c>
      <c r="P61" s="201">
        <v>1.24</v>
      </c>
      <c r="Q61" s="201">
        <v>3.02</v>
      </c>
      <c r="R61" s="201">
        <v>5.96</v>
      </c>
      <c r="S61" s="201">
        <v>3.71</v>
      </c>
      <c r="T61" s="201">
        <v>0</v>
      </c>
      <c r="U61" s="201">
        <v>1.9</v>
      </c>
      <c r="V61" s="201">
        <v>0.16</v>
      </c>
      <c r="W61" s="201">
        <v>0.35</v>
      </c>
      <c r="X61" s="201">
        <v>1.61</v>
      </c>
      <c r="Y61" s="201">
        <v>0</v>
      </c>
      <c r="Z61" s="201">
        <v>58.66</v>
      </c>
      <c r="AA61" s="201">
        <v>10</v>
      </c>
      <c r="AB61" s="201">
        <v>0</v>
      </c>
      <c r="AC61" s="201">
        <v>13.72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94.16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20.52</v>
      </c>
      <c r="K62" s="201">
        <v>4.33</v>
      </c>
      <c r="L62" s="201">
        <v>259.18</v>
      </c>
      <c r="M62" s="201">
        <v>1.01</v>
      </c>
      <c r="N62" s="201">
        <v>1.29</v>
      </c>
      <c r="O62" s="201">
        <v>0</v>
      </c>
      <c r="P62" s="201">
        <v>1.24</v>
      </c>
      <c r="Q62" s="201">
        <v>0.24</v>
      </c>
      <c r="R62" s="201">
        <v>0.46</v>
      </c>
      <c r="S62" s="201">
        <v>0.28999999999999998</v>
      </c>
      <c r="T62" s="201">
        <v>0</v>
      </c>
      <c r="U62" s="201">
        <v>1.9</v>
      </c>
      <c r="V62" s="201">
        <v>0.16</v>
      </c>
      <c r="W62" s="201">
        <v>0.35</v>
      </c>
      <c r="X62" s="201">
        <v>1.61</v>
      </c>
      <c r="Y62" s="201">
        <v>0</v>
      </c>
      <c r="Z62" s="201">
        <v>2.76</v>
      </c>
      <c r="AA62" s="201">
        <v>0.78</v>
      </c>
      <c r="AB62" s="201">
        <v>0</v>
      </c>
      <c r="AC62" s="201">
        <v>13.72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94.16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20.52</v>
      </c>
      <c r="K63" s="201">
        <v>4.33</v>
      </c>
      <c r="L63" s="201">
        <v>259.18</v>
      </c>
      <c r="M63" s="201">
        <v>1.01</v>
      </c>
      <c r="N63" s="201">
        <v>1.29</v>
      </c>
      <c r="O63" s="201">
        <v>0</v>
      </c>
      <c r="P63" s="201">
        <v>1.24</v>
      </c>
      <c r="Q63" s="201">
        <v>0.23</v>
      </c>
      <c r="R63" s="201">
        <v>0.46</v>
      </c>
      <c r="S63" s="201">
        <v>0.28999999999999998</v>
      </c>
      <c r="T63" s="201">
        <v>0</v>
      </c>
      <c r="U63" s="201">
        <v>1.9</v>
      </c>
      <c r="V63" s="201">
        <v>0.16</v>
      </c>
      <c r="W63" s="201">
        <v>0.35</v>
      </c>
      <c r="X63" s="201">
        <v>1.61</v>
      </c>
      <c r="Y63" s="201">
        <v>0</v>
      </c>
      <c r="Z63" s="201">
        <v>2.76</v>
      </c>
      <c r="AA63" s="201">
        <v>0.98</v>
      </c>
      <c r="AB63" s="201">
        <v>0</v>
      </c>
      <c r="AC63" s="201">
        <v>13.72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94.16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20.32</v>
      </c>
      <c r="H64" s="201">
        <v>0</v>
      </c>
      <c r="I64" s="201">
        <v>0</v>
      </c>
      <c r="J64" s="201">
        <v>20.52</v>
      </c>
      <c r="K64" s="201">
        <v>4.33</v>
      </c>
      <c r="L64" s="201">
        <v>259.18</v>
      </c>
      <c r="M64" s="201">
        <v>1.01</v>
      </c>
      <c r="N64" s="201">
        <v>1.29</v>
      </c>
      <c r="O64" s="201">
        <v>0</v>
      </c>
      <c r="P64" s="201">
        <v>1.24</v>
      </c>
      <c r="Q64" s="201">
        <v>0.23</v>
      </c>
      <c r="R64" s="201">
        <v>0.46</v>
      </c>
      <c r="S64" s="201">
        <v>0.28999999999999998</v>
      </c>
      <c r="T64" s="201">
        <v>0</v>
      </c>
      <c r="U64" s="201">
        <v>1.9</v>
      </c>
      <c r="V64" s="201">
        <v>0.16</v>
      </c>
      <c r="W64" s="201">
        <v>0.35</v>
      </c>
      <c r="X64" s="201">
        <v>1.61</v>
      </c>
      <c r="Y64" s="201">
        <v>0</v>
      </c>
      <c r="Z64" s="201">
        <v>2.76</v>
      </c>
      <c r="AA64" s="201">
        <v>0.98</v>
      </c>
      <c r="AB64" s="201">
        <v>0</v>
      </c>
      <c r="AC64" s="201">
        <v>13.72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94.16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20.32</v>
      </c>
      <c r="H65" s="201">
        <v>0</v>
      </c>
      <c r="I65" s="201">
        <v>0</v>
      </c>
      <c r="J65" s="201">
        <v>20.52</v>
      </c>
      <c r="K65" s="201">
        <v>4.33</v>
      </c>
      <c r="L65" s="201">
        <v>259.18</v>
      </c>
      <c r="M65" s="201">
        <v>1.01</v>
      </c>
      <c r="N65" s="201">
        <v>1.29</v>
      </c>
      <c r="O65" s="201">
        <v>0</v>
      </c>
      <c r="P65" s="201">
        <v>1.24</v>
      </c>
      <c r="Q65" s="201">
        <v>0.23</v>
      </c>
      <c r="R65" s="201">
        <v>0.46</v>
      </c>
      <c r="S65" s="201">
        <v>0.28999999999999998</v>
      </c>
      <c r="T65" s="201">
        <v>0</v>
      </c>
      <c r="U65" s="201">
        <v>1.9</v>
      </c>
      <c r="V65" s="201">
        <v>0.16</v>
      </c>
      <c r="W65" s="201">
        <v>0.35</v>
      </c>
      <c r="X65" s="201">
        <v>1.61</v>
      </c>
      <c r="Y65" s="201">
        <v>0</v>
      </c>
      <c r="Z65" s="201">
        <v>2.76</v>
      </c>
      <c r="AA65" s="201">
        <v>0.98</v>
      </c>
      <c r="AB65" s="201">
        <v>0</v>
      </c>
      <c r="AC65" s="201">
        <v>16.87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94.16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20.32</v>
      </c>
      <c r="H66" s="201">
        <v>0</v>
      </c>
      <c r="I66" s="201">
        <v>0</v>
      </c>
      <c r="J66" s="201">
        <v>20.52</v>
      </c>
      <c r="K66" s="201">
        <v>4.33</v>
      </c>
      <c r="L66" s="201">
        <v>259.18</v>
      </c>
      <c r="M66" s="201">
        <v>1.01</v>
      </c>
      <c r="N66" s="201">
        <v>1.29</v>
      </c>
      <c r="O66" s="201">
        <v>0</v>
      </c>
      <c r="P66" s="201">
        <v>1.24</v>
      </c>
      <c r="Q66" s="201">
        <v>0.23</v>
      </c>
      <c r="R66" s="201">
        <v>0.46</v>
      </c>
      <c r="S66" s="201">
        <v>0.28999999999999998</v>
      </c>
      <c r="T66" s="201">
        <v>0</v>
      </c>
      <c r="U66" s="201">
        <v>1.9</v>
      </c>
      <c r="V66" s="201">
        <v>0.16</v>
      </c>
      <c r="W66" s="201">
        <v>0.35</v>
      </c>
      <c r="X66" s="201">
        <v>1.61</v>
      </c>
      <c r="Y66" s="201">
        <v>0</v>
      </c>
      <c r="Z66" s="201">
        <v>2.76</v>
      </c>
      <c r="AA66" s="201">
        <v>0.98</v>
      </c>
      <c r="AB66" s="201">
        <v>0</v>
      </c>
      <c r="AC66" s="201">
        <v>16.87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94.16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20.16</v>
      </c>
      <c r="H67" s="201">
        <v>0</v>
      </c>
      <c r="I67" s="201">
        <v>0</v>
      </c>
      <c r="J67" s="201">
        <v>20.52</v>
      </c>
      <c r="K67" s="201">
        <v>4.33</v>
      </c>
      <c r="L67" s="201">
        <v>259.18</v>
      </c>
      <c r="M67" s="201">
        <v>1.01</v>
      </c>
      <c r="N67" s="201">
        <v>1.29</v>
      </c>
      <c r="O67" s="201">
        <v>0</v>
      </c>
      <c r="P67" s="201">
        <v>1.24</v>
      </c>
      <c r="Q67" s="201">
        <v>3.15</v>
      </c>
      <c r="R67" s="201">
        <v>6.21</v>
      </c>
      <c r="S67" s="201">
        <v>3.81</v>
      </c>
      <c r="T67" s="201">
        <v>0</v>
      </c>
      <c r="U67" s="201">
        <v>1.9</v>
      </c>
      <c r="V67" s="201">
        <v>0.16</v>
      </c>
      <c r="W67" s="201">
        <v>0.35</v>
      </c>
      <c r="X67" s="201">
        <v>1.61</v>
      </c>
      <c r="Y67" s="201">
        <v>0</v>
      </c>
      <c r="Z67" s="201">
        <v>2.76</v>
      </c>
      <c r="AA67" s="201">
        <v>19.89</v>
      </c>
      <c r="AB67" s="201">
        <v>0</v>
      </c>
      <c r="AC67" s="201">
        <v>13.72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94.16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20.16</v>
      </c>
      <c r="H68" s="201">
        <v>0</v>
      </c>
      <c r="I68" s="201">
        <v>0</v>
      </c>
      <c r="J68" s="201">
        <v>20.52</v>
      </c>
      <c r="K68" s="201">
        <v>4.33</v>
      </c>
      <c r="L68" s="201">
        <v>259.18</v>
      </c>
      <c r="M68" s="201">
        <v>1.01</v>
      </c>
      <c r="N68" s="201">
        <v>1.29</v>
      </c>
      <c r="O68" s="201">
        <v>0</v>
      </c>
      <c r="P68" s="201">
        <v>1.24</v>
      </c>
      <c r="Q68" s="201">
        <v>3.15</v>
      </c>
      <c r="R68" s="201">
        <v>6.21</v>
      </c>
      <c r="S68" s="201">
        <v>3.81</v>
      </c>
      <c r="T68" s="201">
        <v>0</v>
      </c>
      <c r="U68" s="201">
        <v>1.9</v>
      </c>
      <c r="V68" s="201">
        <v>0.16</v>
      </c>
      <c r="W68" s="201">
        <v>0.35</v>
      </c>
      <c r="X68" s="201">
        <v>1.61</v>
      </c>
      <c r="Y68" s="201">
        <v>0</v>
      </c>
      <c r="Z68" s="201">
        <v>58.66</v>
      </c>
      <c r="AA68" s="201">
        <v>19.89</v>
      </c>
      <c r="AB68" s="201">
        <v>0</v>
      </c>
      <c r="AC68" s="201">
        <v>13.72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94.16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20.16</v>
      </c>
      <c r="H69" s="201">
        <v>0</v>
      </c>
      <c r="I69" s="201">
        <v>0</v>
      </c>
      <c r="J69" s="201">
        <v>20.52</v>
      </c>
      <c r="K69" s="201">
        <v>4.33</v>
      </c>
      <c r="L69" s="201">
        <v>259.18</v>
      </c>
      <c r="M69" s="201">
        <v>1.01</v>
      </c>
      <c r="N69" s="201">
        <v>1.29</v>
      </c>
      <c r="O69" s="201">
        <v>0</v>
      </c>
      <c r="P69" s="201">
        <v>1.24</v>
      </c>
      <c r="Q69" s="201">
        <v>3.15</v>
      </c>
      <c r="R69" s="201">
        <v>6.21</v>
      </c>
      <c r="S69" s="201">
        <v>3.81</v>
      </c>
      <c r="T69" s="201">
        <v>0</v>
      </c>
      <c r="U69" s="201">
        <v>1.9</v>
      </c>
      <c r="V69" s="201">
        <v>0.16</v>
      </c>
      <c r="W69" s="201">
        <v>0.35</v>
      </c>
      <c r="X69" s="201">
        <v>1.61</v>
      </c>
      <c r="Y69" s="201">
        <v>0</v>
      </c>
      <c r="Z69" s="201">
        <v>58.66</v>
      </c>
      <c r="AA69" s="201">
        <v>19.89</v>
      </c>
      <c r="AB69" s="201">
        <v>0</v>
      </c>
      <c r="AC69" s="201">
        <v>13.72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94.16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20.16</v>
      </c>
      <c r="H70" s="201">
        <v>0</v>
      </c>
      <c r="I70" s="201">
        <v>0</v>
      </c>
      <c r="J70" s="201">
        <v>20.52</v>
      </c>
      <c r="K70" s="201">
        <v>4.33</v>
      </c>
      <c r="L70" s="201">
        <v>259.18</v>
      </c>
      <c r="M70" s="201">
        <v>1.01</v>
      </c>
      <c r="N70" s="201">
        <v>1.29</v>
      </c>
      <c r="O70" s="201">
        <v>0</v>
      </c>
      <c r="P70" s="201">
        <v>1.24</v>
      </c>
      <c r="Q70" s="201">
        <v>3.15</v>
      </c>
      <c r="R70" s="201">
        <v>6.21</v>
      </c>
      <c r="S70" s="201">
        <v>3.81</v>
      </c>
      <c r="T70" s="201">
        <v>0</v>
      </c>
      <c r="U70" s="201">
        <v>1.9</v>
      </c>
      <c r="V70" s="201">
        <v>0.16</v>
      </c>
      <c r="W70" s="201">
        <v>0.35</v>
      </c>
      <c r="X70" s="201">
        <v>1.61</v>
      </c>
      <c r="Y70" s="201">
        <v>0</v>
      </c>
      <c r="Z70" s="201">
        <v>58.66</v>
      </c>
      <c r="AA70" s="201">
        <v>19.89</v>
      </c>
      <c r="AB70" s="201">
        <v>0</v>
      </c>
      <c r="AC70" s="201">
        <v>13.72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94.16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20.16</v>
      </c>
      <c r="H71" s="201">
        <v>0</v>
      </c>
      <c r="I71" s="201">
        <v>0</v>
      </c>
      <c r="J71" s="201">
        <v>20.52</v>
      </c>
      <c r="K71" s="201">
        <v>4.33</v>
      </c>
      <c r="L71" s="201">
        <v>259.18</v>
      </c>
      <c r="M71" s="201">
        <v>1.01</v>
      </c>
      <c r="N71" s="201">
        <v>1.29</v>
      </c>
      <c r="O71" s="201">
        <v>0</v>
      </c>
      <c r="P71" s="201">
        <v>1.24</v>
      </c>
      <c r="Q71" s="201">
        <v>3.15</v>
      </c>
      <c r="R71" s="201">
        <v>6.21</v>
      </c>
      <c r="S71" s="201">
        <v>3.81</v>
      </c>
      <c r="T71" s="201">
        <v>0</v>
      </c>
      <c r="U71" s="201">
        <v>1.9</v>
      </c>
      <c r="V71" s="201">
        <v>0.16</v>
      </c>
      <c r="W71" s="201">
        <v>0.35</v>
      </c>
      <c r="X71" s="201">
        <v>1.61</v>
      </c>
      <c r="Y71" s="201">
        <v>0</v>
      </c>
      <c r="Z71" s="201">
        <v>58.66</v>
      </c>
      <c r="AA71" s="201">
        <v>19.89</v>
      </c>
      <c r="AB71" s="201">
        <v>0</v>
      </c>
      <c r="AC71" s="201">
        <v>13.72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94.16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20.16</v>
      </c>
      <c r="H72" s="201">
        <v>0</v>
      </c>
      <c r="I72" s="201">
        <v>0</v>
      </c>
      <c r="J72" s="201">
        <v>20.52</v>
      </c>
      <c r="K72" s="201">
        <v>4.33</v>
      </c>
      <c r="L72" s="201">
        <v>259.18</v>
      </c>
      <c r="M72" s="201">
        <v>1.01</v>
      </c>
      <c r="N72" s="201">
        <v>1.29</v>
      </c>
      <c r="O72" s="201">
        <v>0</v>
      </c>
      <c r="P72" s="201">
        <v>1.24</v>
      </c>
      <c r="Q72" s="201">
        <v>3.15</v>
      </c>
      <c r="R72" s="201">
        <v>6.21</v>
      </c>
      <c r="S72" s="201">
        <v>3.81</v>
      </c>
      <c r="T72" s="201">
        <v>0</v>
      </c>
      <c r="U72" s="201">
        <v>1.9</v>
      </c>
      <c r="V72" s="201">
        <v>0.16</v>
      </c>
      <c r="W72" s="201">
        <v>0.35</v>
      </c>
      <c r="X72" s="201">
        <v>1.61</v>
      </c>
      <c r="Y72" s="201">
        <v>0</v>
      </c>
      <c r="Z72" s="201">
        <v>58.66</v>
      </c>
      <c r="AA72" s="201">
        <v>19.89</v>
      </c>
      <c r="AB72" s="201">
        <v>0</v>
      </c>
      <c r="AC72" s="201">
        <v>13.72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94.16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20.16</v>
      </c>
      <c r="H73" s="201">
        <v>0</v>
      </c>
      <c r="I73" s="201">
        <v>0</v>
      </c>
      <c r="J73" s="201">
        <v>20.52</v>
      </c>
      <c r="K73" s="201">
        <v>4.33</v>
      </c>
      <c r="L73" s="201">
        <v>259.18</v>
      </c>
      <c r="M73" s="201">
        <v>1.01</v>
      </c>
      <c r="N73" s="201">
        <v>1.29</v>
      </c>
      <c r="O73" s="201">
        <v>0</v>
      </c>
      <c r="P73" s="201">
        <v>1.24</v>
      </c>
      <c r="Q73" s="201">
        <v>3.15</v>
      </c>
      <c r="R73" s="201">
        <v>6.21</v>
      </c>
      <c r="S73" s="201">
        <v>3.81</v>
      </c>
      <c r="T73" s="201">
        <v>0</v>
      </c>
      <c r="U73" s="201">
        <v>1.9</v>
      </c>
      <c r="V73" s="201">
        <v>0.16</v>
      </c>
      <c r="W73" s="201">
        <v>0.35</v>
      </c>
      <c r="X73" s="201">
        <v>1.61</v>
      </c>
      <c r="Y73" s="201">
        <v>0</v>
      </c>
      <c r="Z73" s="201">
        <v>58.66</v>
      </c>
      <c r="AA73" s="201">
        <v>19.850000000000001</v>
      </c>
      <c r="AB73" s="201">
        <v>0</v>
      </c>
      <c r="AC73" s="201">
        <v>13.72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94.16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20.16</v>
      </c>
      <c r="H74" s="201">
        <v>0</v>
      </c>
      <c r="I74" s="201">
        <v>0</v>
      </c>
      <c r="J74" s="201">
        <v>20.52</v>
      </c>
      <c r="K74" s="201">
        <v>4.33</v>
      </c>
      <c r="L74" s="201">
        <v>259.18</v>
      </c>
      <c r="M74" s="201">
        <v>1.01</v>
      </c>
      <c r="N74" s="201">
        <v>1.29</v>
      </c>
      <c r="O74" s="201">
        <v>0</v>
      </c>
      <c r="P74" s="201">
        <v>1.24</v>
      </c>
      <c r="Q74" s="201">
        <v>3.15</v>
      </c>
      <c r="R74" s="201">
        <v>6.21</v>
      </c>
      <c r="S74" s="201">
        <v>3.81</v>
      </c>
      <c r="T74" s="201">
        <v>0</v>
      </c>
      <c r="U74" s="201">
        <v>1.9</v>
      </c>
      <c r="V74" s="201">
        <v>0.16</v>
      </c>
      <c r="W74" s="201">
        <v>0.35</v>
      </c>
      <c r="X74" s="201">
        <v>1.61</v>
      </c>
      <c r="Y74" s="201">
        <v>0</v>
      </c>
      <c r="Z74" s="201">
        <v>58.66</v>
      </c>
      <c r="AA74" s="201">
        <v>19.850000000000001</v>
      </c>
      <c r="AB74" s="201">
        <v>0</v>
      </c>
      <c r="AC74" s="201">
        <v>13.72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94.16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20.16</v>
      </c>
      <c r="H75" s="201">
        <v>0</v>
      </c>
      <c r="I75" s="201">
        <v>0</v>
      </c>
      <c r="J75" s="201">
        <v>20.52</v>
      </c>
      <c r="K75" s="201">
        <v>0.33</v>
      </c>
      <c r="L75" s="201">
        <v>232.59</v>
      </c>
      <c r="M75" s="201">
        <v>1.01</v>
      </c>
      <c r="N75" s="201">
        <v>1.29</v>
      </c>
      <c r="O75" s="201">
        <v>0</v>
      </c>
      <c r="P75" s="201">
        <v>1.24</v>
      </c>
      <c r="Q75" s="201">
        <v>0.49</v>
      </c>
      <c r="R75" s="201">
        <v>0.79</v>
      </c>
      <c r="S75" s="201">
        <v>0.61</v>
      </c>
      <c r="T75" s="201">
        <v>0</v>
      </c>
      <c r="U75" s="201">
        <v>1.9</v>
      </c>
      <c r="V75" s="201">
        <v>0.16</v>
      </c>
      <c r="W75" s="201">
        <v>0.35</v>
      </c>
      <c r="X75" s="201">
        <v>1.61</v>
      </c>
      <c r="Y75" s="201">
        <v>0</v>
      </c>
      <c r="Z75" s="201">
        <v>2.76</v>
      </c>
      <c r="AA75" s="201">
        <v>2.76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94.16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20.16</v>
      </c>
      <c r="H76" s="201">
        <v>0</v>
      </c>
      <c r="I76" s="201">
        <v>0</v>
      </c>
      <c r="J76" s="201">
        <v>20.52</v>
      </c>
      <c r="K76" s="201">
        <v>0.33</v>
      </c>
      <c r="L76" s="201">
        <v>135.66999999999999</v>
      </c>
      <c r="M76" s="201">
        <v>1.01</v>
      </c>
      <c r="N76" s="201">
        <v>1.29</v>
      </c>
      <c r="O76" s="201">
        <v>0</v>
      </c>
      <c r="P76" s="201">
        <v>1.24</v>
      </c>
      <c r="Q76" s="201">
        <v>0.23</v>
      </c>
      <c r="R76" s="201">
        <v>0.46</v>
      </c>
      <c r="S76" s="201">
        <v>0.28999999999999998</v>
      </c>
      <c r="T76" s="201">
        <v>0</v>
      </c>
      <c r="U76" s="201">
        <v>1.9</v>
      </c>
      <c r="V76" s="201">
        <v>0.16</v>
      </c>
      <c r="W76" s="201">
        <v>0.35</v>
      </c>
      <c r="X76" s="201">
        <v>1.61</v>
      </c>
      <c r="Y76" s="201">
        <v>0</v>
      </c>
      <c r="Z76" s="201">
        <v>2.76</v>
      </c>
      <c r="AA76" s="201">
        <v>0.98</v>
      </c>
      <c r="AB76" s="201">
        <v>0</v>
      </c>
      <c r="AC76" s="201">
        <v>14.01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94.16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20.16</v>
      </c>
      <c r="H77" s="201">
        <v>0</v>
      </c>
      <c r="I77" s="201">
        <v>0</v>
      </c>
      <c r="J77" s="201">
        <v>20.52</v>
      </c>
      <c r="K77" s="201">
        <v>0.33</v>
      </c>
      <c r="L77" s="201">
        <v>38.74</v>
      </c>
      <c r="M77" s="201">
        <v>1.01</v>
      </c>
      <c r="N77" s="201">
        <v>1.29</v>
      </c>
      <c r="O77" s="201">
        <v>0</v>
      </c>
      <c r="P77" s="201">
        <v>1.24</v>
      </c>
      <c r="Q77" s="201">
        <v>0.24</v>
      </c>
      <c r="R77" s="201">
        <v>0.45</v>
      </c>
      <c r="S77" s="201">
        <v>0.28999999999999998</v>
      </c>
      <c r="T77" s="201">
        <v>0</v>
      </c>
      <c r="U77" s="201">
        <v>1.9</v>
      </c>
      <c r="V77" s="201">
        <v>0.16</v>
      </c>
      <c r="W77" s="201">
        <v>0.35</v>
      </c>
      <c r="X77" s="201">
        <v>1.61</v>
      </c>
      <c r="Y77" s="201">
        <v>0</v>
      </c>
      <c r="Z77" s="201">
        <v>2.76</v>
      </c>
      <c r="AA77" s="201">
        <v>0.98</v>
      </c>
      <c r="AB77" s="201">
        <v>0</v>
      </c>
      <c r="AC77" s="201">
        <v>14.01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56.16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20.16</v>
      </c>
      <c r="H78" s="201">
        <v>0</v>
      </c>
      <c r="I78" s="201">
        <v>0</v>
      </c>
      <c r="J78" s="201">
        <v>20.52</v>
      </c>
      <c r="K78" s="201">
        <v>0.33</v>
      </c>
      <c r="L78" s="201">
        <v>11.67</v>
      </c>
      <c r="M78" s="201">
        <v>1.01</v>
      </c>
      <c r="N78" s="201">
        <v>1.29</v>
      </c>
      <c r="O78" s="201">
        <v>0</v>
      </c>
      <c r="P78" s="201">
        <v>1.24</v>
      </c>
      <c r="Q78" s="201">
        <v>0.24</v>
      </c>
      <c r="R78" s="201">
        <v>0.45</v>
      </c>
      <c r="S78" s="201">
        <v>0.28999999999999998</v>
      </c>
      <c r="T78" s="201">
        <v>0</v>
      </c>
      <c r="U78" s="201">
        <v>1.9</v>
      </c>
      <c r="V78" s="201">
        <v>0.16</v>
      </c>
      <c r="W78" s="201">
        <v>0.35</v>
      </c>
      <c r="X78" s="201">
        <v>1.61</v>
      </c>
      <c r="Y78" s="201">
        <v>0</v>
      </c>
      <c r="Z78" s="201">
        <v>2.76</v>
      </c>
      <c r="AA78" s="201">
        <v>0.98</v>
      </c>
      <c r="AB78" s="201">
        <v>0</v>
      </c>
      <c r="AC78" s="201">
        <v>14.01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56.16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20.16</v>
      </c>
      <c r="H79" s="201">
        <v>0</v>
      </c>
      <c r="I79" s="201">
        <v>0</v>
      </c>
      <c r="J79" s="201">
        <v>20.52</v>
      </c>
      <c r="K79" s="201">
        <v>0.33</v>
      </c>
      <c r="L79" s="201">
        <v>11.67</v>
      </c>
      <c r="M79" s="201">
        <v>1.01</v>
      </c>
      <c r="N79" s="201">
        <v>1.29</v>
      </c>
      <c r="O79" s="201">
        <v>0</v>
      </c>
      <c r="P79" s="201">
        <v>1.24</v>
      </c>
      <c r="Q79" s="201">
        <v>0.24</v>
      </c>
      <c r="R79" s="201">
        <v>0.45</v>
      </c>
      <c r="S79" s="201">
        <v>0.28999999999999998</v>
      </c>
      <c r="T79" s="201">
        <v>0</v>
      </c>
      <c r="U79" s="201">
        <v>1.9</v>
      </c>
      <c r="V79" s="201">
        <v>0.16</v>
      </c>
      <c r="W79" s="201">
        <v>0.35</v>
      </c>
      <c r="X79" s="201">
        <v>1.61</v>
      </c>
      <c r="Y79" s="201">
        <v>0</v>
      </c>
      <c r="Z79" s="201">
        <v>2.76</v>
      </c>
      <c r="AA79" s="201">
        <v>0.98</v>
      </c>
      <c r="AB79" s="201">
        <v>0</v>
      </c>
      <c r="AC79" s="201">
        <v>14.01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56.16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20.16</v>
      </c>
      <c r="H80" s="201">
        <v>0</v>
      </c>
      <c r="I80" s="201">
        <v>0</v>
      </c>
      <c r="J80" s="201">
        <v>20.52</v>
      </c>
      <c r="K80" s="201">
        <v>0.33</v>
      </c>
      <c r="L80" s="201">
        <v>11.67</v>
      </c>
      <c r="M80" s="201">
        <v>1.01</v>
      </c>
      <c r="N80" s="201">
        <v>1.29</v>
      </c>
      <c r="O80" s="201">
        <v>0</v>
      </c>
      <c r="P80" s="201">
        <v>1.24</v>
      </c>
      <c r="Q80" s="201">
        <v>0.24</v>
      </c>
      <c r="R80" s="201">
        <v>0.45</v>
      </c>
      <c r="S80" s="201">
        <v>0.28999999999999998</v>
      </c>
      <c r="T80" s="201">
        <v>0</v>
      </c>
      <c r="U80" s="201">
        <v>1.9</v>
      </c>
      <c r="V80" s="201">
        <v>0.16</v>
      </c>
      <c r="W80" s="201">
        <v>0.35</v>
      </c>
      <c r="X80" s="201">
        <v>1.61</v>
      </c>
      <c r="Y80" s="201">
        <v>0</v>
      </c>
      <c r="Z80" s="201">
        <v>2.76</v>
      </c>
      <c r="AA80" s="201">
        <v>0.98</v>
      </c>
      <c r="AB80" s="201">
        <v>0</v>
      </c>
      <c r="AC80" s="201">
        <v>14.01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56.16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20.16</v>
      </c>
      <c r="H81" s="201">
        <v>0</v>
      </c>
      <c r="I81" s="201">
        <v>0</v>
      </c>
      <c r="J81" s="201">
        <v>20.52</v>
      </c>
      <c r="K81" s="201">
        <v>0.33</v>
      </c>
      <c r="L81" s="201">
        <v>11.67</v>
      </c>
      <c r="M81" s="201">
        <v>1.01</v>
      </c>
      <c r="N81" s="201">
        <v>1.29</v>
      </c>
      <c r="O81" s="201">
        <v>0</v>
      </c>
      <c r="P81" s="201">
        <v>1.24</v>
      </c>
      <c r="Q81" s="201">
        <v>0.22</v>
      </c>
      <c r="R81" s="201">
        <v>0.45</v>
      </c>
      <c r="S81" s="201">
        <v>0.28999999999999998</v>
      </c>
      <c r="T81" s="201">
        <v>0</v>
      </c>
      <c r="U81" s="201">
        <v>1.9</v>
      </c>
      <c r="V81" s="201">
        <v>0.16</v>
      </c>
      <c r="W81" s="201">
        <v>0.35</v>
      </c>
      <c r="X81" s="201">
        <v>1.61</v>
      </c>
      <c r="Y81" s="201">
        <v>0</v>
      </c>
      <c r="Z81" s="201">
        <v>2.76</v>
      </c>
      <c r="AA81" s="201">
        <v>0.98</v>
      </c>
      <c r="AB81" s="201">
        <v>0</v>
      </c>
      <c r="AC81" s="201">
        <v>14.01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56.16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20.16</v>
      </c>
      <c r="H82" s="201">
        <v>0</v>
      </c>
      <c r="I82" s="201">
        <v>0</v>
      </c>
      <c r="J82" s="201">
        <v>20.52</v>
      </c>
      <c r="K82" s="201">
        <v>0.33</v>
      </c>
      <c r="L82" s="201">
        <v>11.67</v>
      </c>
      <c r="M82" s="201">
        <v>1.01</v>
      </c>
      <c r="N82" s="201">
        <v>1.29</v>
      </c>
      <c r="O82" s="201">
        <v>0</v>
      </c>
      <c r="P82" s="201">
        <v>1.24</v>
      </c>
      <c r="Q82" s="201">
        <v>0.22</v>
      </c>
      <c r="R82" s="201">
        <v>0.45</v>
      </c>
      <c r="S82" s="201">
        <v>0.28999999999999998</v>
      </c>
      <c r="T82" s="201">
        <v>0</v>
      </c>
      <c r="U82" s="201">
        <v>1.9</v>
      </c>
      <c r="V82" s="201">
        <v>0.16</v>
      </c>
      <c r="W82" s="201">
        <v>0.35</v>
      </c>
      <c r="X82" s="201">
        <v>1.61</v>
      </c>
      <c r="Y82" s="201">
        <v>0</v>
      </c>
      <c r="Z82" s="201">
        <v>2.76</v>
      </c>
      <c r="AA82" s="201">
        <v>0.98</v>
      </c>
      <c r="AB82" s="201">
        <v>0</v>
      </c>
      <c r="AC82" s="201">
        <v>14.01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56.16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20.16</v>
      </c>
      <c r="H83" s="201">
        <v>0</v>
      </c>
      <c r="I83" s="201">
        <v>0</v>
      </c>
      <c r="J83" s="201">
        <v>20.52</v>
      </c>
      <c r="K83" s="201">
        <v>0.57999999999999996</v>
      </c>
      <c r="L83" s="201">
        <v>11.66</v>
      </c>
      <c r="M83" s="201">
        <v>1.01</v>
      </c>
      <c r="N83" s="201">
        <v>1.29</v>
      </c>
      <c r="O83" s="201">
        <v>0</v>
      </c>
      <c r="P83" s="201">
        <v>1.24</v>
      </c>
      <c r="Q83" s="201">
        <v>0.22</v>
      </c>
      <c r="R83" s="201">
        <v>0.45</v>
      </c>
      <c r="S83" s="201">
        <v>0.28999999999999998</v>
      </c>
      <c r="T83" s="201">
        <v>0</v>
      </c>
      <c r="U83" s="201">
        <v>1.9</v>
      </c>
      <c r="V83" s="201">
        <v>0.16</v>
      </c>
      <c r="W83" s="201">
        <v>0.35</v>
      </c>
      <c r="X83" s="201">
        <v>1.61</v>
      </c>
      <c r="Y83" s="201">
        <v>0</v>
      </c>
      <c r="Z83" s="201">
        <v>2.44</v>
      </c>
      <c r="AA83" s="201">
        <v>0.98</v>
      </c>
      <c r="AB83" s="201">
        <v>0</v>
      </c>
      <c r="AC83" s="201">
        <v>13.72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56.16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20.16</v>
      </c>
      <c r="H84" s="201">
        <v>0</v>
      </c>
      <c r="I84" s="201">
        <v>0</v>
      </c>
      <c r="J84" s="201">
        <v>20.52</v>
      </c>
      <c r="K84" s="201">
        <v>0.33</v>
      </c>
      <c r="L84" s="201">
        <v>11.66</v>
      </c>
      <c r="M84" s="201">
        <v>1.01</v>
      </c>
      <c r="N84" s="201">
        <v>1.29</v>
      </c>
      <c r="O84" s="201">
        <v>0</v>
      </c>
      <c r="P84" s="201">
        <v>1.24</v>
      </c>
      <c r="Q84" s="201">
        <v>0.22</v>
      </c>
      <c r="R84" s="201">
        <v>0.45</v>
      </c>
      <c r="S84" s="201">
        <v>0.28999999999999998</v>
      </c>
      <c r="T84" s="201">
        <v>0</v>
      </c>
      <c r="U84" s="201">
        <v>1.9</v>
      </c>
      <c r="V84" s="201">
        <v>0.16</v>
      </c>
      <c r="W84" s="201">
        <v>0.35</v>
      </c>
      <c r="X84" s="201">
        <v>1.61</v>
      </c>
      <c r="Y84" s="201">
        <v>0</v>
      </c>
      <c r="Z84" s="201">
        <v>2.44</v>
      </c>
      <c r="AA84" s="201">
        <v>0.98</v>
      </c>
      <c r="AB84" s="201">
        <v>0</v>
      </c>
      <c r="AC84" s="201">
        <v>13.72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56.16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20.16</v>
      </c>
      <c r="H85" s="201">
        <v>0</v>
      </c>
      <c r="I85" s="201">
        <v>0</v>
      </c>
      <c r="J85" s="201">
        <v>20.52</v>
      </c>
      <c r="K85" s="201">
        <v>0.33</v>
      </c>
      <c r="L85" s="201">
        <v>11.66</v>
      </c>
      <c r="M85" s="201">
        <v>1.01</v>
      </c>
      <c r="N85" s="201">
        <v>1.29</v>
      </c>
      <c r="O85" s="201">
        <v>0</v>
      </c>
      <c r="P85" s="201">
        <v>1.24</v>
      </c>
      <c r="Q85" s="201">
        <v>0.22</v>
      </c>
      <c r="R85" s="201">
        <v>0.45</v>
      </c>
      <c r="S85" s="201">
        <v>0.28999999999999998</v>
      </c>
      <c r="T85" s="201">
        <v>0</v>
      </c>
      <c r="U85" s="201">
        <v>1.9</v>
      </c>
      <c r="V85" s="201">
        <v>0.16</v>
      </c>
      <c r="W85" s="201">
        <v>0.35</v>
      </c>
      <c r="X85" s="201">
        <v>1.61</v>
      </c>
      <c r="Y85" s="201">
        <v>0</v>
      </c>
      <c r="Z85" s="201">
        <v>2.44</v>
      </c>
      <c r="AA85" s="201">
        <v>0.98</v>
      </c>
      <c r="AB85" s="201">
        <v>0</v>
      </c>
      <c r="AC85" s="201">
        <v>13.72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61.59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20.16</v>
      </c>
      <c r="H86" s="201">
        <v>0</v>
      </c>
      <c r="I86" s="201">
        <v>0</v>
      </c>
      <c r="J86" s="201">
        <v>20.52</v>
      </c>
      <c r="K86" s="201">
        <v>0.33</v>
      </c>
      <c r="L86" s="201">
        <v>11.66</v>
      </c>
      <c r="M86" s="201">
        <v>1.01</v>
      </c>
      <c r="N86" s="201">
        <v>1.29</v>
      </c>
      <c r="O86" s="201">
        <v>0</v>
      </c>
      <c r="P86" s="201">
        <v>1.24</v>
      </c>
      <c r="Q86" s="201">
        <v>0.22</v>
      </c>
      <c r="R86" s="201">
        <v>0.45</v>
      </c>
      <c r="S86" s="201">
        <v>0.28999999999999998</v>
      </c>
      <c r="T86" s="201">
        <v>0</v>
      </c>
      <c r="U86" s="201">
        <v>1.9</v>
      </c>
      <c r="V86" s="201">
        <v>0.16</v>
      </c>
      <c r="W86" s="201">
        <v>0.35</v>
      </c>
      <c r="X86" s="201">
        <v>1.61</v>
      </c>
      <c r="Y86" s="201">
        <v>0</v>
      </c>
      <c r="Z86" s="201">
        <v>2.44</v>
      </c>
      <c r="AA86" s="201">
        <v>0.98</v>
      </c>
      <c r="AB86" s="201">
        <v>0</v>
      </c>
      <c r="AC86" s="201">
        <v>13.72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61.59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20.16</v>
      </c>
      <c r="H87" s="201">
        <v>0</v>
      </c>
      <c r="I87" s="201">
        <v>0</v>
      </c>
      <c r="J87" s="201">
        <v>20.52</v>
      </c>
      <c r="K87" s="201">
        <v>0.33</v>
      </c>
      <c r="L87" s="201">
        <v>11.66</v>
      </c>
      <c r="M87" s="201">
        <v>1.01</v>
      </c>
      <c r="N87" s="201">
        <v>1.29</v>
      </c>
      <c r="O87" s="201">
        <v>0</v>
      </c>
      <c r="P87" s="201">
        <v>1.24</v>
      </c>
      <c r="Q87" s="201">
        <v>0.22</v>
      </c>
      <c r="R87" s="201">
        <v>0.45</v>
      </c>
      <c r="S87" s="201">
        <v>0.28999999999999998</v>
      </c>
      <c r="T87" s="201">
        <v>0</v>
      </c>
      <c r="U87" s="201">
        <v>1.9</v>
      </c>
      <c r="V87" s="201">
        <v>0.16</v>
      </c>
      <c r="W87" s="201">
        <v>0.35</v>
      </c>
      <c r="X87" s="201">
        <v>1.61</v>
      </c>
      <c r="Y87" s="201">
        <v>0</v>
      </c>
      <c r="Z87" s="201">
        <v>2.44</v>
      </c>
      <c r="AA87" s="201">
        <v>0.98</v>
      </c>
      <c r="AB87" s="201">
        <v>0</v>
      </c>
      <c r="AC87" s="201">
        <v>13.72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61.59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20.16</v>
      </c>
      <c r="H88" s="201">
        <v>0</v>
      </c>
      <c r="I88" s="201">
        <v>0</v>
      </c>
      <c r="J88" s="201">
        <v>20.52</v>
      </c>
      <c r="K88" s="201">
        <v>0.33</v>
      </c>
      <c r="L88" s="201">
        <v>11.66</v>
      </c>
      <c r="M88" s="201">
        <v>1.01</v>
      </c>
      <c r="N88" s="201">
        <v>1.29</v>
      </c>
      <c r="O88" s="201">
        <v>0</v>
      </c>
      <c r="P88" s="201">
        <v>1.24</v>
      </c>
      <c r="Q88" s="201">
        <v>0.22</v>
      </c>
      <c r="R88" s="201">
        <v>0.45</v>
      </c>
      <c r="S88" s="201">
        <v>0.28999999999999998</v>
      </c>
      <c r="T88" s="201">
        <v>0</v>
      </c>
      <c r="U88" s="201">
        <v>1.9</v>
      </c>
      <c r="V88" s="201">
        <v>0.16</v>
      </c>
      <c r="W88" s="201">
        <v>0.35</v>
      </c>
      <c r="X88" s="201">
        <v>1.61</v>
      </c>
      <c r="Y88" s="201">
        <v>0</v>
      </c>
      <c r="Z88" s="201">
        <v>2.44</v>
      </c>
      <c r="AA88" s="201">
        <v>0.98</v>
      </c>
      <c r="AB88" s="201">
        <v>0</v>
      </c>
      <c r="AC88" s="201">
        <v>13.72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61.59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20.16</v>
      </c>
      <c r="H89" s="201">
        <v>0</v>
      </c>
      <c r="I89" s="201">
        <v>0</v>
      </c>
      <c r="J89" s="201">
        <v>20.52</v>
      </c>
      <c r="K89" s="201">
        <v>0.33</v>
      </c>
      <c r="L89" s="201">
        <v>11.66</v>
      </c>
      <c r="M89" s="201">
        <v>1.01</v>
      </c>
      <c r="N89" s="201">
        <v>1.29</v>
      </c>
      <c r="O89" s="201">
        <v>0</v>
      </c>
      <c r="P89" s="201">
        <v>1.24</v>
      </c>
      <c r="Q89" s="201">
        <v>0.22</v>
      </c>
      <c r="R89" s="201">
        <v>0.45</v>
      </c>
      <c r="S89" s="201">
        <v>0.28999999999999998</v>
      </c>
      <c r="T89" s="201">
        <v>0</v>
      </c>
      <c r="U89" s="201">
        <v>1.9</v>
      </c>
      <c r="V89" s="201">
        <v>0.16</v>
      </c>
      <c r="W89" s="201">
        <v>0.35</v>
      </c>
      <c r="X89" s="201">
        <v>1.61</v>
      </c>
      <c r="Y89" s="201">
        <v>0</v>
      </c>
      <c r="Z89" s="201">
        <v>2.44</v>
      </c>
      <c r="AA89" s="201">
        <v>0.98</v>
      </c>
      <c r="AB89" s="201">
        <v>0</v>
      </c>
      <c r="AC89" s="201">
        <v>13.72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133.37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20.16</v>
      </c>
      <c r="H90" s="201">
        <v>0</v>
      </c>
      <c r="I90" s="201">
        <v>0</v>
      </c>
      <c r="J90" s="201">
        <v>20.52</v>
      </c>
      <c r="K90" s="201">
        <v>0.33</v>
      </c>
      <c r="L90" s="201">
        <v>11.66</v>
      </c>
      <c r="M90" s="201">
        <v>1.01</v>
      </c>
      <c r="N90" s="201">
        <v>1.29</v>
      </c>
      <c r="O90" s="201">
        <v>0</v>
      </c>
      <c r="P90" s="201">
        <v>1.24</v>
      </c>
      <c r="Q90" s="201">
        <v>0.22</v>
      </c>
      <c r="R90" s="201">
        <v>0.45</v>
      </c>
      <c r="S90" s="201">
        <v>0.28999999999999998</v>
      </c>
      <c r="T90" s="201">
        <v>0</v>
      </c>
      <c r="U90" s="201">
        <v>1.9</v>
      </c>
      <c r="V90" s="201">
        <v>0.16</v>
      </c>
      <c r="W90" s="201">
        <v>0.35</v>
      </c>
      <c r="X90" s="201">
        <v>1.61</v>
      </c>
      <c r="Y90" s="201">
        <v>0</v>
      </c>
      <c r="Z90" s="201">
        <v>2.44</v>
      </c>
      <c r="AA90" s="201">
        <v>0.98</v>
      </c>
      <c r="AB90" s="201">
        <v>0</v>
      </c>
      <c r="AC90" s="201">
        <v>13.72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133.37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20.16</v>
      </c>
      <c r="H91" s="201">
        <v>0</v>
      </c>
      <c r="I91" s="201">
        <v>0</v>
      </c>
      <c r="J91" s="201">
        <v>20.52</v>
      </c>
      <c r="K91" s="201">
        <v>0.33</v>
      </c>
      <c r="L91" s="201">
        <v>11.66</v>
      </c>
      <c r="M91" s="201">
        <v>1.01</v>
      </c>
      <c r="N91" s="201">
        <v>1.29</v>
      </c>
      <c r="O91" s="201">
        <v>0</v>
      </c>
      <c r="P91" s="201">
        <v>1.24</v>
      </c>
      <c r="Q91" s="201">
        <v>0.22</v>
      </c>
      <c r="R91" s="201">
        <v>0.45</v>
      </c>
      <c r="S91" s="201">
        <v>0.28999999999999998</v>
      </c>
      <c r="T91" s="201">
        <v>0</v>
      </c>
      <c r="U91" s="201">
        <v>1.9</v>
      </c>
      <c r="V91" s="201">
        <v>0.16</v>
      </c>
      <c r="W91" s="201">
        <v>0.35</v>
      </c>
      <c r="X91" s="201">
        <v>1.61</v>
      </c>
      <c r="Y91" s="201">
        <v>0</v>
      </c>
      <c r="Z91" s="201">
        <v>2.44</v>
      </c>
      <c r="AA91" s="201">
        <v>0.98</v>
      </c>
      <c r="AB91" s="201">
        <v>0</v>
      </c>
      <c r="AC91" s="201">
        <v>13.72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133.37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20.16</v>
      </c>
      <c r="H92" s="201">
        <v>0</v>
      </c>
      <c r="I92" s="201">
        <v>0</v>
      </c>
      <c r="J92" s="201">
        <v>20.52</v>
      </c>
      <c r="K92" s="201">
        <v>0.33</v>
      </c>
      <c r="L92" s="201">
        <v>11.66</v>
      </c>
      <c r="M92" s="201">
        <v>1.01</v>
      </c>
      <c r="N92" s="201">
        <v>1.29</v>
      </c>
      <c r="O92" s="201">
        <v>0</v>
      </c>
      <c r="P92" s="201">
        <v>1.24</v>
      </c>
      <c r="Q92" s="201">
        <v>0.22</v>
      </c>
      <c r="R92" s="201">
        <v>0.45</v>
      </c>
      <c r="S92" s="201">
        <v>0.28999999999999998</v>
      </c>
      <c r="T92" s="201">
        <v>0</v>
      </c>
      <c r="U92" s="201">
        <v>1.9</v>
      </c>
      <c r="V92" s="201">
        <v>0.16</v>
      </c>
      <c r="W92" s="201">
        <v>0.35</v>
      </c>
      <c r="X92" s="201">
        <v>1.61</v>
      </c>
      <c r="Y92" s="201">
        <v>0</v>
      </c>
      <c r="Z92" s="201">
        <v>2.44</v>
      </c>
      <c r="AA92" s="201">
        <v>0.98</v>
      </c>
      <c r="AB92" s="201">
        <v>0</v>
      </c>
      <c r="AC92" s="201">
        <v>13.72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133.37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20.16</v>
      </c>
      <c r="H93" s="201">
        <v>0</v>
      </c>
      <c r="I93" s="201">
        <v>0</v>
      </c>
      <c r="J93" s="201">
        <v>20.52</v>
      </c>
      <c r="K93" s="201">
        <v>0.33</v>
      </c>
      <c r="L93" s="201">
        <v>11.66</v>
      </c>
      <c r="M93" s="201">
        <v>1.01</v>
      </c>
      <c r="N93" s="201">
        <v>1.29</v>
      </c>
      <c r="O93" s="201">
        <v>0</v>
      </c>
      <c r="P93" s="201">
        <v>1.24</v>
      </c>
      <c r="Q93" s="201">
        <v>0.22</v>
      </c>
      <c r="R93" s="201">
        <v>0.45</v>
      </c>
      <c r="S93" s="201">
        <v>0.28999999999999998</v>
      </c>
      <c r="T93" s="201">
        <v>0</v>
      </c>
      <c r="U93" s="201">
        <v>1.9</v>
      </c>
      <c r="V93" s="201">
        <v>0.16</v>
      </c>
      <c r="W93" s="201">
        <v>0.35</v>
      </c>
      <c r="X93" s="201">
        <v>1.61</v>
      </c>
      <c r="Y93" s="201">
        <v>0</v>
      </c>
      <c r="Z93" s="201">
        <v>2.44</v>
      </c>
      <c r="AA93" s="201">
        <v>0.98</v>
      </c>
      <c r="AB93" s="201">
        <v>0</v>
      </c>
      <c r="AC93" s="201">
        <v>13.72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133.37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20.16</v>
      </c>
      <c r="H94" s="201">
        <v>0</v>
      </c>
      <c r="I94" s="201">
        <v>0</v>
      </c>
      <c r="J94" s="201">
        <v>20.52</v>
      </c>
      <c r="K94" s="201">
        <v>0.33</v>
      </c>
      <c r="L94" s="201">
        <v>11.66</v>
      </c>
      <c r="M94" s="201">
        <v>1.01</v>
      </c>
      <c r="N94" s="201">
        <v>1.29</v>
      </c>
      <c r="O94" s="201">
        <v>0</v>
      </c>
      <c r="P94" s="201">
        <v>1.24</v>
      </c>
      <c r="Q94" s="201">
        <v>0.22</v>
      </c>
      <c r="R94" s="201">
        <v>0.45</v>
      </c>
      <c r="S94" s="201">
        <v>0.28999999999999998</v>
      </c>
      <c r="T94" s="201">
        <v>0</v>
      </c>
      <c r="U94" s="201">
        <v>1.9</v>
      </c>
      <c r="V94" s="201">
        <v>0.16</v>
      </c>
      <c r="W94" s="201">
        <v>0.35</v>
      </c>
      <c r="X94" s="201">
        <v>1.61</v>
      </c>
      <c r="Y94" s="201">
        <v>0</v>
      </c>
      <c r="Z94" s="201">
        <v>2.44</v>
      </c>
      <c r="AA94" s="201">
        <v>0.98</v>
      </c>
      <c r="AB94" s="201">
        <v>0</v>
      </c>
      <c r="AC94" s="201">
        <v>13.72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133.37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20.16</v>
      </c>
      <c r="H95" s="201">
        <v>0</v>
      </c>
      <c r="I95" s="201">
        <v>0</v>
      </c>
      <c r="J95" s="201">
        <v>20.52</v>
      </c>
      <c r="K95" s="201">
        <v>0.33</v>
      </c>
      <c r="L95" s="201">
        <v>11.66</v>
      </c>
      <c r="M95" s="201">
        <v>1.01</v>
      </c>
      <c r="N95" s="201">
        <v>1.29</v>
      </c>
      <c r="O95" s="201">
        <v>0</v>
      </c>
      <c r="P95" s="201">
        <v>1.24</v>
      </c>
      <c r="Q95" s="201">
        <v>0.22</v>
      </c>
      <c r="R95" s="201">
        <v>0.45</v>
      </c>
      <c r="S95" s="201">
        <v>0.28999999999999998</v>
      </c>
      <c r="T95" s="201">
        <v>0</v>
      </c>
      <c r="U95" s="201">
        <v>1.9</v>
      </c>
      <c r="V95" s="201">
        <v>0.16</v>
      </c>
      <c r="W95" s="201">
        <v>0.35</v>
      </c>
      <c r="X95" s="201">
        <v>1.61</v>
      </c>
      <c r="Y95" s="201">
        <v>0</v>
      </c>
      <c r="Z95" s="201">
        <v>2.44</v>
      </c>
      <c r="AA95" s="201">
        <v>0.98</v>
      </c>
      <c r="AB95" s="201">
        <v>0</v>
      </c>
      <c r="AC95" s="201">
        <v>13.72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133.37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20.16</v>
      </c>
      <c r="H96" s="201">
        <v>0</v>
      </c>
      <c r="I96" s="201">
        <v>0</v>
      </c>
      <c r="J96" s="201">
        <v>20.52</v>
      </c>
      <c r="K96" s="201">
        <v>0.33</v>
      </c>
      <c r="L96" s="201">
        <v>11.66</v>
      </c>
      <c r="M96" s="201">
        <v>1.01</v>
      </c>
      <c r="N96" s="201">
        <v>1.29</v>
      </c>
      <c r="O96" s="201">
        <v>0</v>
      </c>
      <c r="P96" s="201">
        <v>1.24</v>
      </c>
      <c r="Q96" s="201">
        <v>0.22</v>
      </c>
      <c r="R96" s="201">
        <v>0.45</v>
      </c>
      <c r="S96" s="201">
        <v>0.28999999999999998</v>
      </c>
      <c r="T96" s="201">
        <v>0</v>
      </c>
      <c r="U96" s="201">
        <v>1.9</v>
      </c>
      <c r="V96" s="201">
        <v>0.16</v>
      </c>
      <c r="W96" s="201">
        <v>0.35</v>
      </c>
      <c r="X96" s="201">
        <v>1.61</v>
      </c>
      <c r="Y96" s="201">
        <v>0</v>
      </c>
      <c r="Z96" s="201">
        <v>2.44</v>
      </c>
      <c r="AA96" s="201">
        <v>0.98</v>
      </c>
      <c r="AB96" s="201">
        <v>0</v>
      </c>
      <c r="AC96" s="201">
        <v>13.72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133.37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20.16</v>
      </c>
      <c r="H97" s="201">
        <v>0</v>
      </c>
      <c r="I97" s="201">
        <v>0</v>
      </c>
      <c r="J97" s="201">
        <v>20.52</v>
      </c>
      <c r="K97" s="201">
        <v>0.33</v>
      </c>
      <c r="L97" s="201">
        <v>11.66</v>
      </c>
      <c r="M97" s="201">
        <v>1.01</v>
      </c>
      <c r="N97" s="201">
        <v>1.29</v>
      </c>
      <c r="O97" s="201">
        <v>0</v>
      </c>
      <c r="P97" s="201">
        <v>1.24</v>
      </c>
      <c r="Q97" s="201">
        <v>0.22</v>
      </c>
      <c r="R97" s="201">
        <v>0.45</v>
      </c>
      <c r="S97" s="201">
        <v>0.28999999999999998</v>
      </c>
      <c r="T97" s="201">
        <v>0</v>
      </c>
      <c r="U97" s="201">
        <v>1.9</v>
      </c>
      <c r="V97" s="201">
        <v>0.16</v>
      </c>
      <c r="W97" s="201">
        <v>0.35</v>
      </c>
      <c r="X97" s="201">
        <v>1.61</v>
      </c>
      <c r="Y97" s="201">
        <v>0</v>
      </c>
      <c r="Z97" s="201">
        <v>2.44</v>
      </c>
      <c r="AA97" s="201">
        <v>0.98</v>
      </c>
      <c r="AB97" s="201">
        <v>0</v>
      </c>
      <c r="AC97" s="201">
        <v>13.72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133.37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20.16</v>
      </c>
      <c r="H98" s="201">
        <v>0</v>
      </c>
      <c r="I98" s="201">
        <v>0</v>
      </c>
      <c r="J98" s="201">
        <v>20.52</v>
      </c>
      <c r="K98" s="201">
        <v>0.33</v>
      </c>
      <c r="L98" s="201">
        <v>11.66</v>
      </c>
      <c r="M98" s="201">
        <v>1.01</v>
      </c>
      <c r="N98" s="201">
        <v>1.29</v>
      </c>
      <c r="O98" s="201">
        <v>0</v>
      </c>
      <c r="P98" s="201">
        <v>1.24</v>
      </c>
      <c r="Q98" s="201">
        <v>0.22</v>
      </c>
      <c r="R98" s="201">
        <v>0.45</v>
      </c>
      <c r="S98" s="201">
        <v>0.28999999999999998</v>
      </c>
      <c r="T98" s="201">
        <v>0</v>
      </c>
      <c r="U98" s="201">
        <v>1.9</v>
      </c>
      <c r="V98" s="201">
        <v>0.16</v>
      </c>
      <c r="W98" s="201">
        <v>0.35</v>
      </c>
      <c r="X98" s="201">
        <v>1.61</v>
      </c>
      <c r="Y98" s="201">
        <v>0</v>
      </c>
      <c r="Z98" s="201">
        <v>2.44</v>
      </c>
      <c r="AA98" s="201">
        <v>0.98</v>
      </c>
      <c r="AB98" s="201">
        <v>0</v>
      </c>
      <c r="AC98" s="201">
        <v>13.72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133.37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0.16152000000000005</v>
      </c>
      <c r="E99">
        <f t="shared" si="0"/>
        <v>0</v>
      </c>
      <c r="F99">
        <f t="shared" si="0"/>
        <v>0</v>
      </c>
      <c r="G99">
        <f t="shared" si="0"/>
        <v>0.48799000000000037</v>
      </c>
      <c r="H99">
        <f t="shared" si="0"/>
        <v>0</v>
      </c>
      <c r="I99">
        <f t="shared" si="0"/>
        <v>0</v>
      </c>
      <c r="J99">
        <f t="shared" si="0"/>
        <v>0.49277249999999961</v>
      </c>
      <c r="K99">
        <f t="shared" si="0"/>
        <v>4.9697500000000103E-2</v>
      </c>
      <c r="L99">
        <f t="shared" si="0"/>
        <v>3.3738674999999998</v>
      </c>
      <c r="M99">
        <f t="shared" si="0"/>
        <v>2.398750000000003E-2</v>
      </c>
      <c r="N99">
        <f t="shared" si="0"/>
        <v>3.0637500000000064E-2</v>
      </c>
      <c r="O99">
        <f t="shared" si="0"/>
        <v>0</v>
      </c>
      <c r="P99">
        <f t="shared" si="0"/>
        <v>2.9759999999999953E-2</v>
      </c>
      <c r="Q99">
        <f t="shared" si="0"/>
        <v>2.9532500000000003E-2</v>
      </c>
      <c r="R99">
        <f t="shared" si="0"/>
        <v>5.6962499999999971E-2</v>
      </c>
      <c r="S99">
        <f t="shared" si="0"/>
        <v>3.5889999999999957E-2</v>
      </c>
      <c r="T99">
        <f t="shared" si="0"/>
        <v>0</v>
      </c>
      <c r="U99">
        <f t="shared" si="0"/>
        <v>4.5390000000000062E-2</v>
      </c>
      <c r="V99">
        <f t="shared" si="0"/>
        <v>1.4317499999999973E-2</v>
      </c>
      <c r="W99">
        <f t="shared" si="0"/>
        <v>8.4000000000000151E-3</v>
      </c>
      <c r="X99">
        <f t="shared" si="0"/>
        <v>3.8640000000000049E-2</v>
      </c>
      <c r="Y99">
        <f t="shared" si="0"/>
        <v>0</v>
      </c>
      <c r="Z99">
        <f t="shared" si="0"/>
        <v>0.48386500000000043</v>
      </c>
      <c r="AA99">
        <f t="shared" si="0"/>
        <v>0.11316000000000011</v>
      </c>
      <c r="AB99">
        <f t="shared" si="0"/>
        <v>0</v>
      </c>
      <c r="AC99">
        <f t="shared" si="0"/>
        <v>0.32415250000000018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2.2522949999999993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0.14214000000000004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-38</v>
      </c>
      <c r="D88" s="82">
        <v>0</v>
      </c>
      <c r="E88" s="82">
        <v>0</v>
      </c>
      <c r="F88" s="82">
        <v>0</v>
      </c>
      <c r="G88" s="82">
        <v>-38</v>
      </c>
      <c r="H88" s="76"/>
      <c r="I88" s="31">
        <v>86</v>
      </c>
      <c r="J88" s="82">
        <v>38</v>
      </c>
      <c r="K88" s="82">
        <v>0</v>
      </c>
      <c r="L88" s="82">
        <v>0</v>
      </c>
      <c r="M88" s="82">
        <v>0</v>
      </c>
      <c r="N88" s="82">
        <v>38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380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380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38</v>
      </c>
      <c r="DG88" s="81">
        <f t="shared" si="60"/>
        <v>-38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-30</v>
      </c>
      <c r="D89" s="82">
        <v>0</v>
      </c>
      <c r="E89" s="82">
        <v>0</v>
      </c>
      <c r="F89" s="82">
        <v>0</v>
      </c>
      <c r="G89" s="82">
        <v>-30</v>
      </c>
      <c r="H89" s="76"/>
      <c r="I89" s="31">
        <v>87</v>
      </c>
      <c r="J89" s="82">
        <v>30</v>
      </c>
      <c r="K89" s="82">
        <v>0</v>
      </c>
      <c r="L89" s="82">
        <v>0</v>
      </c>
      <c r="M89" s="82">
        <v>0</v>
      </c>
      <c r="N89" s="82">
        <v>30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30</v>
      </c>
      <c r="DG89" s="81">
        <f t="shared" si="60"/>
        <v>-30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</v>
      </c>
      <c r="D90" s="82">
        <v>0</v>
      </c>
      <c r="E90" s="82">
        <v>0</v>
      </c>
      <c r="F90" s="82">
        <v>0</v>
      </c>
      <c r="G90" s="82">
        <v>-15</v>
      </c>
      <c r="H90" s="76"/>
      <c r="I90" s="31">
        <v>88</v>
      </c>
      <c r="J90" s="82">
        <v>15</v>
      </c>
      <c r="K90" s="82">
        <v>0</v>
      </c>
      <c r="L90" s="82">
        <v>0</v>
      </c>
      <c r="M90" s="82">
        <v>0</v>
      </c>
      <c r="N90" s="82">
        <v>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15</v>
      </c>
      <c r="DG90" s="81">
        <f t="shared" si="60"/>
        <v>-15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</v>
      </c>
      <c r="D92" s="82">
        <v>0</v>
      </c>
      <c r="E92" s="82">
        <v>0</v>
      </c>
      <c r="F92" s="82">
        <v>0</v>
      </c>
      <c r="G92" s="82">
        <v>-10</v>
      </c>
      <c r="H92" s="76"/>
      <c r="I92" s="31">
        <v>90</v>
      </c>
      <c r="J92" s="82">
        <v>10</v>
      </c>
      <c r="K92" s="82">
        <v>0</v>
      </c>
      <c r="L92" s="82">
        <v>0</v>
      </c>
      <c r="M92" s="82">
        <v>0</v>
      </c>
      <c r="N92" s="82">
        <v>10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</v>
      </c>
      <c r="DG92" s="81">
        <f t="shared" si="60"/>
        <v>-10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-15</v>
      </c>
      <c r="D93" s="82">
        <v>0</v>
      </c>
      <c r="E93" s="82">
        <v>0</v>
      </c>
      <c r="F93" s="82">
        <v>0</v>
      </c>
      <c r="G93" s="82">
        <v>-15</v>
      </c>
      <c r="H93" s="76"/>
      <c r="I93" s="31">
        <v>91</v>
      </c>
      <c r="J93" s="82">
        <v>15</v>
      </c>
      <c r="K93" s="82">
        <v>0</v>
      </c>
      <c r="L93" s="82">
        <v>0</v>
      </c>
      <c r="M93" s="82">
        <v>0</v>
      </c>
      <c r="N93" s="82">
        <v>15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15</v>
      </c>
      <c r="DG93" s="81">
        <f t="shared" si="60"/>
        <v>-15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</v>
      </c>
      <c r="D98" s="82">
        <v>0</v>
      </c>
      <c r="E98" s="82">
        <v>0</v>
      </c>
      <c r="F98" s="82">
        <v>0</v>
      </c>
      <c r="G98" s="82">
        <v>-5</v>
      </c>
      <c r="H98" s="76"/>
      <c r="I98" s="31">
        <v>96</v>
      </c>
      <c r="J98" s="82">
        <v>5</v>
      </c>
      <c r="K98" s="82">
        <v>0</v>
      </c>
      <c r="L98" s="82">
        <v>0</v>
      </c>
      <c r="M98" s="82">
        <v>0</v>
      </c>
      <c r="N98" s="82">
        <v>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1260.4100000000001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1260.4100000000001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</v>
      </c>
      <c r="DG98" s="81">
        <f t="shared" si="60"/>
        <v>-5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2.8250000000000001E-2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-2.8250000000000001E-2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5.851025E-2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5.851025E-2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2.8250000000000001E-2</v>
      </c>
      <c r="DG99" s="81">
        <f t="shared" si="60"/>
        <v>-2.8250000000000001E-2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688.41594799999996</v>
      </c>
      <c r="C3" s="174">
        <f ca="1">$B3*C$1/100</f>
        <v>512.05358172640592</v>
      </c>
      <c r="D3" s="175">
        <f t="shared" ref="D3:F18" ca="1" si="0">$B3*D$1/100</f>
        <v>164.08621009918136</v>
      </c>
      <c r="E3" s="175">
        <f t="shared" ca="1" si="0"/>
        <v>9.3548942087340183</v>
      </c>
      <c r="F3" s="176">
        <f t="shared" ca="1" si="0"/>
        <v>2.9212619656787893</v>
      </c>
      <c r="G3" s="173">
        <f t="shared" ref="G3:G66" ca="1" si="1">INDIRECT("ISGS_exbus!" &amp; $V$3 &amp; X3)</f>
        <v>688.41594799999996</v>
      </c>
      <c r="H3" s="173">
        <f t="shared" ref="H3:H66" ca="1" si="2">INDIRECT("ISGS_Delhi_pp!" &amp; $V$3 &amp; X3)</f>
        <v>664.04602299999999</v>
      </c>
      <c r="I3" s="177">
        <f ca="1">INDIRECT("BRPL_EOD!" &amp; $V$3 &amp; X3)</f>
        <v>493.92</v>
      </c>
      <c r="J3" s="175">
        <f ca="1">INDIRECT("BYPL_EOD!" &amp; $V$3 &amp; X3)</f>
        <v>158.31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664.05</v>
      </c>
      <c r="N3" s="174">
        <f ca="1">INDIRECT("BRPL_ISGS_exbus!" &amp; $V$3 &amp; X3)</f>
        <v>493.91704190973576</v>
      </c>
      <c r="O3" s="175">
        <f ca="1">INDIRECT("BYPL_ISGS_exbus!" &amp; $V$3 &amp; X3)</f>
        <v>158.30905188032528</v>
      </c>
      <c r="P3" s="175">
        <f ca="1">INDIRECT("TPDDL_ISGS_exbus!" &amp; $V$3 &amp; X3)</f>
        <v>9.029945919268128</v>
      </c>
      <c r="Q3" s="175">
        <f ca="1">INDIRECT("NDMC_ISGS_exbus!" &amp; $V$3 &amp; X3)</f>
        <v>2.7899832906708832</v>
      </c>
      <c r="R3" s="176">
        <f ca="1">SUM(N3:Q3)</f>
        <v>664.04602299999999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688.41594799999996</v>
      </c>
      <c r="C4" s="178">
        <f t="shared" ref="C4:F35" ca="1" si="4">$B4*C$1/100</f>
        <v>512.05358172640592</v>
      </c>
      <c r="D4" s="179">
        <f t="shared" ca="1" si="0"/>
        <v>164.08621009918136</v>
      </c>
      <c r="E4" s="179">
        <f t="shared" ca="1" si="0"/>
        <v>9.3548942087340183</v>
      </c>
      <c r="F4" s="180">
        <f t="shared" ca="1" si="0"/>
        <v>2.9212619656787893</v>
      </c>
      <c r="G4" s="181">
        <f t="shared" ca="1" si="1"/>
        <v>688.41594799999996</v>
      </c>
      <c r="H4" s="181">
        <f t="shared" ca="1" si="2"/>
        <v>664.04602299999999</v>
      </c>
      <c r="I4" s="182">
        <f t="shared" ref="I4:I67" ca="1" si="5">INDIRECT("BRPL_EOD!" &amp; $V$3 &amp; X4)</f>
        <v>493.92</v>
      </c>
      <c r="J4" s="179">
        <f t="shared" ref="J4:J67" ca="1" si="6">INDIRECT("BYPL_EOD!" &amp; $V$3 &amp; X4)</f>
        <v>158.31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664.05</v>
      </c>
      <c r="N4" s="178">
        <f t="shared" ref="N4:N67" ca="1" si="10">INDIRECT("BRPL_ISGS_exbus!" &amp; $V$3 &amp; X4)</f>
        <v>493.91704190973576</v>
      </c>
      <c r="O4" s="179">
        <f t="shared" ref="O4:O67" ca="1" si="11">INDIRECT("BYPL_ISGS_exbus!" &amp; $V$3 &amp; X4)</f>
        <v>158.30905188032528</v>
      </c>
      <c r="P4" s="179">
        <f t="shared" ref="P4:P67" ca="1" si="12">INDIRECT("TPDDL_ISGS_exbus!" &amp; $V$3 &amp; X4)</f>
        <v>9.029945919268128</v>
      </c>
      <c r="Q4" s="179">
        <f t="shared" ref="Q4:Q67" ca="1" si="13">INDIRECT("NDMC_ISGS_exbus!" &amp; $V$3 &amp; X4)</f>
        <v>2.7899832906708832</v>
      </c>
      <c r="R4" s="180">
        <f t="shared" ref="R4:R67" ca="1" si="14">SUM(N4:Q4)</f>
        <v>664.04602299999999</v>
      </c>
      <c r="W4" s="46"/>
      <c r="X4" s="46">
        <v>4</v>
      </c>
    </row>
    <row r="5" spans="1:24">
      <c r="A5" s="61" t="s">
        <v>47</v>
      </c>
      <c r="B5" s="173">
        <f t="shared" ca="1" si="3"/>
        <v>688.41594799999996</v>
      </c>
      <c r="C5" s="178">
        <f t="shared" ca="1" si="4"/>
        <v>512.05358172640592</v>
      </c>
      <c r="D5" s="179">
        <f t="shared" ca="1" si="0"/>
        <v>164.08621009918136</v>
      </c>
      <c r="E5" s="179">
        <f t="shared" ca="1" si="0"/>
        <v>9.3548942087340183</v>
      </c>
      <c r="F5" s="180">
        <f t="shared" ca="1" si="0"/>
        <v>2.9212619656787893</v>
      </c>
      <c r="G5" s="181">
        <f t="shared" ca="1" si="1"/>
        <v>688.41594799999996</v>
      </c>
      <c r="H5" s="181">
        <f t="shared" ca="1" si="2"/>
        <v>664.04602299999999</v>
      </c>
      <c r="I5" s="182">
        <f t="shared" ca="1" si="5"/>
        <v>493.92</v>
      </c>
      <c r="J5" s="179">
        <f t="shared" ca="1" si="6"/>
        <v>158.31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664.05</v>
      </c>
      <c r="N5" s="178">
        <f t="shared" ca="1" si="10"/>
        <v>493.91704190973576</v>
      </c>
      <c r="O5" s="179">
        <f t="shared" ca="1" si="11"/>
        <v>158.30905188032528</v>
      </c>
      <c r="P5" s="179">
        <f t="shared" ca="1" si="12"/>
        <v>9.029945919268128</v>
      </c>
      <c r="Q5" s="179">
        <f t="shared" ca="1" si="13"/>
        <v>2.7899832906708832</v>
      </c>
      <c r="R5" s="180">
        <f t="shared" ca="1" si="14"/>
        <v>664.04602299999999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688.41594799999996</v>
      </c>
      <c r="C6" s="178">
        <f t="shared" ca="1" si="4"/>
        <v>512.05358172640592</v>
      </c>
      <c r="D6" s="179">
        <f t="shared" ca="1" si="0"/>
        <v>164.08621009918136</v>
      </c>
      <c r="E6" s="179">
        <f t="shared" ca="1" si="0"/>
        <v>9.3548942087340183</v>
      </c>
      <c r="F6" s="180">
        <f t="shared" ca="1" si="0"/>
        <v>2.9212619656787893</v>
      </c>
      <c r="G6" s="181">
        <f t="shared" ca="1" si="1"/>
        <v>688.41594799999996</v>
      </c>
      <c r="H6" s="181">
        <f t="shared" ca="1" si="2"/>
        <v>664.04602299999999</v>
      </c>
      <c r="I6" s="182">
        <f t="shared" ca="1" si="5"/>
        <v>493.92</v>
      </c>
      <c r="J6" s="179">
        <f t="shared" ca="1" si="6"/>
        <v>158.31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664.05</v>
      </c>
      <c r="N6" s="178">
        <f t="shared" ca="1" si="10"/>
        <v>493.91704190973576</v>
      </c>
      <c r="O6" s="179">
        <f t="shared" ca="1" si="11"/>
        <v>158.30905188032528</v>
      </c>
      <c r="P6" s="179">
        <f t="shared" ca="1" si="12"/>
        <v>9.029945919268128</v>
      </c>
      <c r="Q6" s="179">
        <f t="shared" ca="1" si="13"/>
        <v>2.7899832906708832</v>
      </c>
      <c r="R6" s="180">
        <f t="shared" ca="1" si="14"/>
        <v>664.04602299999999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688.41594799999996</v>
      </c>
      <c r="C7" s="178">
        <f t="shared" ca="1" si="4"/>
        <v>512.05358172640592</v>
      </c>
      <c r="D7" s="179">
        <f t="shared" ca="1" si="0"/>
        <v>164.08621009918136</v>
      </c>
      <c r="E7" s="179">
        <f t="shared" ca="1" si="0"/>
        <v>9.3548942087340183</v>
      </c>
      <c r="F7" s="180">
        <f t="shared" ca="1" si="0"/>
        <v>2.9212619656787893</v>
      </c>
      <c r="G7" s="181">
        <f t="shared" ca="1" si="1"/>
        <v>688.41594799999996</v>
      </c>
      <c r="H7" s="181">
        <f t="shared" ca="1" si="2"/>
        <v>664.04602299999999</v>
      </c>
      <c r="I7" s="182">
        <f t="shared" ca="1" si="5"/>
        <v>493.92</v>
      </c>
      <c r="J7" s="179">
        <f t="shared" ca="1" si="6"/>
        <v>158.31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664.05</v>
      </c>
      <c r="N7" s="178">
        <f t="shared" ca="1" si="10"/>
        <v>493.91704190973576</v>
      </c>
      <c r="O7" s="179">
        <f t="shared" ca="1" si="11"/>
        <v>158.30905188032528</v>
      </c>
      <c r="P7" s="179">
        <f t="shared" ca="1" si="12"/>
        <v>9.029945919268128</v>
      </c>
      <c r="Q7" s="179">
        <f t="shared" ca="1" si="13"/>
        <v>2.7899832906708832</v>
      </c>
      <c r="R7" s="180">
        <f t="shared" ca="1" si="14"/>
        <v>664.04602299999999</v>
      </c>
      <c r="W7" s="46"/>
      <c r="X7" s="46">
        <v>7</v>
      </c>
    </row>
    <row r="8" spans="1:24">
      <c r="A8" s="61" t="s">
        <v>50</v>
      </c>
      <c r="B8" s="173">
        <f t="shared" ca="1" si="3"/>
        <v>688.41594799999996</v>
      </c>
      <c r="C8" s="178">
        <f t="shared" ca="1" si="4"/>
        <v>512.05358172640592</v>
      </c>
      <c r="D8" s="179">
        <f t="shared" ca="1" si="0"/>
        <v>164.08621009918136</v>
      </c>
      <c r="E8" s="179">
        <f t="shared" ca="1" si="0"/>
        <v>9.3548942087340183</v>
      </c>
      <c r="F8" s="180">
        <f t="shared" ca="1" si="0"/>
        <v>2.9212619656787893</v>
      </c>
      <c r="G8" s="181">
        <f t="shared" ca="1" si="1"/>
        <v>688.41594799999996</v>
      </c>
      <c r="H8" s="181">
        <f t="shared" ca="1" si="2"/>
        <v>664.04602299999999</v>
      </c>
      <c r="I8" s="182">
        <f t="shared" ca="1" si="5"/>
        <v>493.92</v>
      </c>
      <c r="J8" s="179">
        <f t="shared" ca="1" si="6"/>
        <v>158.31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664.05</v>
      </c>
      <c r="N8" s="178">
        <f t="shared" ca="1" si="10"/>
        <v>493.91704190973576</v>
      </c>
      <c r="O8" s="179">
        <f t="shared" ca="1" si="11"/>
        <v>158.30905188032528</v>
      </c>
      <c r="P8" s="179">
        <f t="shared" ca="1" si="12"/>
        <v>9.029945919268128</v>
      </c>
      <c r="Q8" s="179">
        <f t="shared" ca="1" si="13"/>
        <v>2.7899832906708832</v>
      </c>
      <c r="R8" s="180">
        <f t="shared" ca="1" si="14"/>
        <v>664.04602299999999</v>
      </c>
      <c r="W8" s="46"/>
      <c r="X8" s="46">
        <v>8</v>
      </c>
    </row>
    <row r="9" spans="1:24">
      <c r="A9" s="61" t="s">
        <v>51</v>
      </c>
      <c r="B9" s="173">
        <f t="shared" ca="1" si="3"/>
        <v>688.41594799999996</v>
      </c>
      <c r="C9" s="178">
        <f t="shared" ca="1" si="4"/>
        <v>512.05358172640592</v>
      </c>
      <c r="D9" s="179">
        <f t="shared" ca="1" si="0"/>
        <v>164.08621009918136</v>
      </c>
      <c r="E9" s="179">
        <f t="shared" ca="1" si="0"/>
        <v>9.3548942087340183</v>
      </c>
      <c r="F9" s="180">
        <f t="shared" ca="1" si="0"/>
        <v>2.9212619656787893</v>
      </c>
      <c r="G9" s="181">
        <f t="shared" ca="1" si="1"/>
        <v>688.41594799999996</v>
      </c>
      <c r="H9" s="181">
        <f t="shared" ca="1" si="2"/>
        <v>664.04602299999999</v>
      </c>
      <c r="I9" s="182">
        <f t="shared" ca="1" si="5"/>
        <v>493.92</v>
      </c>
      <c r="J9" s="179">
        <f t="shared" ca="1" si="6"/>
        <v>158.31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664.05</v>
      </c>
      <c r="N9" s="178">
        <f t="shared" ca="1" si="10"/>
        <v>493.91704190973576</v>
      </c>
      <c r="O9" s="179">
        <f t="shared" ca="1" si="11"/>
        <v>158.30905188032528</v>
      </c>
      <c r="P9" s="179">
        <f t="shared" ca="1" si="12"/>
        <v>9.029945919268128</v>
      </c>
      <c r="Q9" s="179">
        <f t="shared" ca="1" si="13"/>
        <v>2.7899832906708832</v>
      </c>
      <c r="R9" s="180">
        <f t="shared" ca="1" si="14"/>
        <v>664.04602299999999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688.41594799999996</v>
      </c>
      <c r="C10" s="178">
        <f t="shared" ca="1" si="4"/>
        <v>512.05358172640592</v>
      </c>
      <c r="D10" s="179">
        <f t="shared" ca="1" si="0"/>
        <v>164.08621009918136</v>
      </c>
      <c r="E10" s="179">
        <f t="shared" ca="1" si="0"/>
        <v>9.3548942087340183</v>
      </c>
      <c r="F10" s="180">
        <f t="shared" ca="1" si="0"/>
        <v>2.9212619656787893</v>
      </c>
      <c r="G10" s="181">
        <f t="shared" ca="1" si="1"/>
        <v>688.41594799999996</v>
      </c>
      <c r="H10" s="181">
        <f t="shared" ca="1" si="2"/>
        <v>664.04602299999999</v>
      </c>
      <c r="I10" s="182">
        <f t="shared" ca="1" si="5"/>
        <v>493.92</v>
      </c>
      <c r="J10" s="179">
        <f t="shared" ca="1" si="6"/>
        <v>158.31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664.05</v>
      </c>
      <c r="N10" s="178">
        <f t="shared" ca="1" si="10"/>
        <v>493.91704190973576</v>
      </c>
      <c r="O10" s="179">
        <f t="shared" ca="1" si="11"/>
        <v>158.30905188032528</v>
      </c>
      <c r="P10" s="179">
        <f t="shared" ca="1" si="12"/>
        <v>9.029945919268128</v>
      </c>
      <c r="Q10" s="179">
        <f t="shared" ca="1" si="13"/>
        <v>2.7899832906708832</v>
      </c>
      <c r="R10" s="180">
        <f t="shared" ca="1" si="14"/>
        <v>664.04602299999999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688.41594799999996</v>
      </c>
      <c r="C11" s="178">
        <f t="shared" ca="1" si="4"/>
        <v>512.05358172640592</v>
      </c>
      <c r="D11" s="179">
        <f t="shared" ca="1" si="0"/>
        <v>164.08621009918136</v>
      </c>
      <c r="E11" s="179">
        <f t="shared" ca="1" si="0"/>
        <v>9.3548942087340183</v>
      </c>
      <c r="F11" s="180">
        <f t="shared" ca="1" si="0"/>
        <v>2.9212619656787893</v>
      </c>
      <c r="G11" s="181">
        <f t="shared" ca="1" si="1"/>
        <v>653.48180000000002</v>
      </c>
      <c r="H11" s="181">
        <f t="shared" ca="1" si="2"/>
        <v>630.34854399999995</v>
      </c>
      <c r="I11" s="182">
        <f t="shared" ca="1" si="5"/>
        <v>463.01</v>
      </c>
      <c r="J11" s="179">
        <f t="shared" ca="1" si="6"/>
        <v>158.31</v>
      </c>
      <c r="K11" s="179">
        <f t="shared" ca="1" si="7"/>
        <v>9.0299999999999994</v>
      </c>
      <c r="L11" s="179">
        <f t="shared" ca="1" si="8"/>
        <v>0</v>
      </c>
      <c r="M11" s="180">
        <f t="shared" ca="1" si="9"/>
        <v>630.34999999999991</v>
      </c>
      <c r="N11" s="178">
        <f t="shared" ca="1" si="10"/>
        <v>463.00893052659637</v>
      </c>
      <c r="O11" s="179">
        <f t="shared" ca="1" si="11"/>
        <v>158.30963433114937</v>
      </c>
      <c r="P11" s="179">
        <f t="shared" ca="1" si="12"/>
        <v>9.0299791422543034</v>
      </c>
      <c r="Q11" s="179">
        <f t="shared" ca="1" si="13"/>
        <v>0</v>
      </c>
      <c r="R11" s="180">
        <f t="shared" ca="1" si="14"/>
        <v>630.34854400000006</v>
      </c>
      <c r="W11" s="46"/>
      <c r="X11" s="46">
        <v>11</v>
      </c>
    </row>
    <row r="12" spans="1:24">
      <c r="A12" s="61" t="s">
        <v>54</v>
      </c>
      <c r="B12" s="173">
        <f t="shared" ca="1" si="3"/>
        <v>688.64594799999998</v>
      </c>
      <c r="C12" s="178">
        <f t="shared" ca="1" si="4"/>
        <v>512.22465900045688</v>
      </c>
      <c r="D12" s="179">
        <f t="shared" ca="1" si="0"/>
        <v>164.14103135721945</v>
      </c>
      <c r="E12" s="179">
        <f t="shared" ca="1" si="0"/>
        <v>9.3580196820387265</v>
      </c>
      <c r="F12" s="180">
        <f t="shared" ca="1" si="0"/>
        <v>2.9222379602850417</v>
      </c>
      <c r="G12" s="181">
        <f t="shared" ca="1" si="1"/>
        <v>603.53980000000001</v>
      </c>
      <c r="H12" s="181">
        <f t="shared" ca="1" si="2"/>
        <v>582.17449099999999</v>
      </c>
      <c r="I12" s="182">
        <f t="shared" ca="1" si="5"/>
        <v>414.77</v>
      </c>
      <c r="J12" s="179">
        <f t="shared" ca="1" si="6"/>
        <v>158.36000000000001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582.16999999999996</v>
      </c>
      <c r="N12" s="178">
        <f t="shared" ca="1" si="10"/>
        <v>414.77319963596545</v>
      </c>
      <c r="O12" s="179">
        <f t="shared" ca="1" si="11"/>
        <v>158.36122162729103</v>
      </c>
      <c r="P12" s="179">
        <f t="shared" ca="1" si="12"/>
        <v>9.040069736743563</v>
      </c>
      <c r="Q12" s="179">
        <f t="shared" ca="1" si="13"/>
        <v>0</v>
      </c>
      <c r="R12" s="180">
        <f t="shared" ca="1" si="14"/>
        <v>582.1744910000001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688.71594800000003</v>
      </c>
      <c r="C13" s="178">
        <f t="shared" ca="1" si="4"/>
        <v>512.27672599690732</v>
      </c>
      <c r="D13" s="179">
        <f t="shared" ca="1" si="0"/>
        <v>164.15771608792667</v>
      </c>
      <c r="E13" s="179">
        <f t="shared" ca="1" si="0"/>
        <v>9.3589709130445087</v>
      </c>
      <c r="F13" s="180">
        <f t="shared" ca="1" si="0"/>
        <v>2.9225350021217276</v>
      </c>
      <c r="G13" s="181">
        <f t="shared" ca="1" si="1"/>
        <v>479.36660000000001</v>
      </c>
      <c r="H13" s="181">
        <f t="shared" ca="1" si="2"/>
        <v>462.39702199999999</v>
      </c>
      <c r="I13" s="182">
        <f t="shared" ca="1" si="5"/>
        <v>366.55</v>
      </c>
      <c r="J13" s="179">
        <f t="shared" ca="1" si="6"/>
        <v>86.81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462.40000000000003</v>
      </c>
      <c r="N13" s="178">
        <f t="shared" ca="1" si="10"/>
        <v>366.54763930384945</v>
      </c>
      <c r="O13" s="179">
        <f t="shared" ca="1" si="11"/>
        <v>86.809440916565734</v>
      </c>
      <c r="P13" s="179">
        <f t="shared" ca="1" si="12"/>
        <v>9.0399417795847743</v>
      </c>
      <c r="Q13" s="179">
        <f t="shared" ca="1" si="13"/>
        <v>0</v>
      </c>
      <c r="R13" s="180">
        <f t="shared" ca="1" si="14"/>
        <v>462.39702199999994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688.71594800000003</v>
      </c>
      <c r="C14" s="178">
        <f t="shared" ca="1" si="4"/>
        <v>512.27672599690732</v>
      </c>
      <c r="D14" s="179">
        <f t="shared" ca="1" si="0"/>
        <v>164.15771608792667</v>
      </c>
      <c r="E14" s="179">
        <f t="shared" ca="1" si="0"/>
        <v>9.3589709130445087</v>
      </c>
      <c r="F14" s="180">
        <f t="shared" ca="1" si="0"/>
        <v>2.9225350021217276</v>
      </c>
      <c r="G14" s="181">
        <f t="shared" ca="1" si="1"/>
        <v>429.36660000000001</v>
      </c>
      <c r="H14" s="181">
        <f t="shared" ca="1" si="2"/>
        <v>414.16702199999997</v>
      </c>
      <c r="I14" s="182">
        <f t="shared" ca="1" si="5"/>
        <v>318.32</v>
      </c>
      <c r="J14" s="179">
        <f t="shared" ca="1" si="6"/>
        <v>86.81</v>
      </c>
      <c r="K14" s="179">
        <f t="shared" ca="1" si="7"/>
        <v>9.0399999999999991</v>
      </c>
      <c r="L14" s="179">
        <f t="shared" ca="1" si="8"/>
        <v>0</v>
      </c>
      <c r="M14" s="180">
        <f t="shared" ca="1" si="9"/>
        <v>414.17</v>
      </c>
      <c r="N14" s="178">
        <f t="shared" ca="1" si="10"/>
        <v>318.31771118873888</v>
      </c>
      <c r="O14" s="179">
        <f t="shared" ca="1" si="11"/>
        <v>86.809375811430087</v>
      </c>
      <c r="P14" s="179">
        <f t="shared" ca="1" si="12"/>
        <v>9.0399349998309848</v>
      </c>
      <c r="Q14" s="179">
        <f t="shared" ca="1" si="13"/>
        <v>0</v>
      </c>
      <c r="R14" s="180">
        <f t="shared" ca="1" si="14"/>
        <v>414.16702199999992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688.71594800000003</v>
      </c>
      <c r="C15" s="178">
        <f t="shared" ca="1" si="4"/>
        <v>512.27672599690732</v>
      </c>
      <c r="D15" s="179">
        <f t="shared" ca="1" si="0"/>
        <v>164.15771608792667</v>
      </c>
      <c r="E15" s="179">
        <f t="shared" ca="1" si="0"/>
        <v>9.3589709130445087</v>
      </c>
      <c r="F15" s="180">
        <f t="shared" ca="1" si="0"/>
        <v>2.9225350021217276</v>
      </c>
      <c r="G15" s="181">
        <f t="shared" ca="1" si="1"/>
        <v>381.36660000000001</v>
      </c>
      <c r="H15" s="181">
        <f t="shared" ca="1" si="2"/>
        <v>367.86622199999999</v>
      </c>
      <c r="I15" s="182">
        <f t="shared" ca="1" si="5"/>
        <v>272.02</v>
      </c>
      <c r="J15" s="179">
        <f t="shared" ca="1" si="6"/>
        <v>86.81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367.87</v>
      </c>
      <c r="N15" s="178">
        <f t="shared" ca="1" si="10"/>
        <v>272.01720637301219</v>
      </c>
      <c r="O15" s="179">
        <f t="shared" ca="1" si="11"/>
        <v>86.809108467175903</v>
      </c>
      <c r="P15" s="179">
        <f t="shared" ca="1" si="12"/>
        <v>9.0399071598118894</v>
      </c>
      <c r="Q15" s="179">
        <f t="shared" ca="1" si="13"/>
        <v>0</v>
      </c>
      <c r="R15" s="180">
        <f t="shared" ca="1" si="14"/>
        <v>367.86622199999999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688.71594800000003</v>
      </c>
      <c r="C16" s="178">
        <f t="shared" ca="1" si="4"/>
        <v>512.27672599690732</v>
      </c>
      <c r="D16" s="179">
        <f t="shared" ca="1" si="0"/>
        <v>164.15771608792667</v>
      </c>
      <c r="E16" s="179">
        <f t="shared" ca="1" si="0"/>
        <v>9.3589709130445087</v>
      </c>
      <c r="F16" s="180">
        <f t="shared" ca="1" si="0"/>
        <v>2.9225350021217276</v>
      </c>
      <c r="G16" s="181">
        <f t="shared" ca="1" si="1"/>
        <v>381.36660000000001</v>
      </c>
      <c r="H16" s="181">
        <f t="shared" ca="1" si="2"/>
        <v>367.86622199999999</v>
      </c>
      <c r="I16" s="182">
        <f t="shared" ca="1" si="5"/>
        <v>272.02</v>
      </c>
      <c r="J16" s="179">
        <f t="shared" ca="1" si="6"/>
        <v>86.81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367.87</v>
      </c>
      <c r="N16" s="178">
        <f t="shared" ca="1" si="10"/>
        <v>272.01720637301219</v>
      </c>
      <c r="O16" s="179">
        <f t="shared" ca="1" si="11"/>
        <v>86.809108467175903</v>
      </c>
      <c r="P16" s="179">
        <f t="shared" ca="1" si="12"/>
        <v>9.0399071598118894</v>
      </c>
      <c r="Q16" s="179">
        <f t="shared" ca="1" si="13"/>
        <v>0</v>
      </c>
      <c r="R16" s="180">
        <f t="shared" ca="1" si="14"/>
        <v>367.86622199999999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688.71594800000003</v>
      </c>
      <c r="C17" s="178">
        <f t="shared" ca="1" si="4"/>
        <v>512.27672599690732</v>
      </c>
      <c r="D17" s="179">
        <f t="shared" ca="1" si="0"/>
        <v>164.15771608792667</v>
      </c>
      <c r="E17" s="179">
        <f t="shared" ca="1" si="0"/>
        <v>9.3589709130445087</v>
      </c>
      <c r="F17" s="180">
        <f t="shared" ca="1" si="0"/>
        <v>2.9225350021217276</v>
      </c>
      <c r="G17" s="181">
        <f t="shared" ca="1" si="1"/>
        <v>381.36660000000001</v>
      </c>
      <c r="H17" s="181">
        <f t="shared" ca="1" si="2"/>
        <v>367.86622199999999</v>
      </c>
      <c r="I17" s="182">
        <f t="shared" ca="1" si="5"/>
        <v>272.02</v>
      </c>
      <c r="J17" s="179">
        <f t="shared" ca="1" si="6"/>
        <v>86.81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367.87</v>
      </c>
      <c r="N17" s="178">
        <f t="shared" ca="1" si="10"/>
        <v>272.01720637301219</v>
      </c>
      <c r="O17" s="179">
        <f t="shared" ca="1" si="11"/>
        <v>86.809108467175903</v>
      </c>
      <c r="P17" s="179">
        <f t="shared" ca="1" si="12"/>
        <v>9.0399071598118894</v>
      </c>
      <c r="Q17" s="179">
        <f t="shared" ca="1" si="13"/>
        <v>0</v>
      </c>
      <c r="R17" s="180">
        <f t="shared" ca="1" si="14"/>
        <v>367.86622199999999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688.71594800000003</v>
      </c>
      <c r="C18" s="178">
        <f t="shared" ca="1" si="4"/>
        <v>512.27672599690732</v>
      </c>
      <c r="D18" s="179">
        <f t="shared" ca="1" si="0"/>
        <v>164.15771608792667</v>
      </c>
      <c r="E18" s="179">
        <f t="shared" ca="1" si="0"/>
        <v>9.3589709130445087</v>
      </c>
      <c r="F18" s="180">
        <f t="shared" ca="1" si="0"/>
        <v>2.9225350021217276</v>
      </c>
      <c r="G18" s="181">
        <f t="shared" ca="1" si="1"/>
        <v>381.36660000000001</v>
      </c>
      <c r="H18" s="181">
        <f t="shared" ca="1" si="2"/>
        <v>367.86622199999999</v>
      </c>
      <c r="I18" s="182">
        <f t="shared" ca="1" si="5"/>
        <v>272.02</v>
      </c>
      <c r="J18" s="179">
        <f t="shared" ca="1" si="6"/>
        <v>86.81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367.87</v>
      </c>
      <c r="N18" s="178">
        <f t="shared" ca="1" si="10"/>
        <v>272.01720637301219</v>
      </c>
      <c r="O18" s="179">
        <f t="shared" ca="1" si="11"/>
        <v>86.809108467175903</v>
      </c>
      <c r="P18" s="179">
        <f t="shared" ca="1" si="12"/>
        <v>9.0399071598118894</v>
      </c>
      <c r="Q18" s="179">
        <f t="shared" ca="1" si="13"/>
        <v>0</v>
      </c>
      <c r="R18" s="180">
        <f t="shared" ca="1" si="14"/>
        <v>367.86622199999999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688.71594800000003</v>
      </c>
      <c r="C19" s="178">
        <f t="shared" ca="1" si="4"/>
        <v>512.27672599690732</v>
      </c>
      <c r="D19" s="179">
        <f t="shared" ca="1" si="4"/>
        <v>164.15771608792667</v>
      </c>
      <c r="E19" s="179">
        <f t="shared" ca="1" si="4"/>
        <v>9.3589709130445087</v>
      </c>
      <c r="F19" s="180">
        <f t="shared" ca="1" si="4"/>
        <v>2.9225350021217276</v>
      </c>
      <c r="G19" s="181">
        <f t="shared" ca="1" si="1"/>
        <v>381.36660000000001</v>
      </c>
      <c r="H19" s="181">
        <f t="shared" ca="1" si="2"/>
        <v>367.86622199999999</v>
      </c>
      <c r="I19" s="182">
        <f t="shared" ca="1" si="5"/>
        <v>272.02</v>
      </c>
      <c r="J19" s="179">
        <f t="shared" ca="1" si="6"/>
        <v>86.81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367.87</v>
      </c>
      <c r="N19" s="178">
        <f t="shared" ca="1" si="10"/>
        <v>272.01720637301219</v>
      </c>
      <c r="O19" s="179">
        <f t="shared" ca="1" si="11"/>
        <v>86.809108467175903</v>
      </c>
      <c r="P19" s="179">
        <f t="shared" ca="1" si="12"/>
        <v>9.0399071598118894</v>
      </c>
      <c r="Q19" s="179">
        <f t="shared" ca="1" si="13"/>
        <v>0</v>
      </c>
      <c r="R19" s="180">
        <f t="shared" ca="1" si="14"/>
        <v>367.86622199999999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688.71594800000003</v>
      </c>
      <c r="C20" s="178">
        <f t="shared" ca="1" si="4"/>
        <v>512.27672599690732</v>
      </c>
      <c r="D20" s="179">
        <f t="shared" ca="1" si="4"/>
        <v>164.15771608792667</v>
      </c>
      <c r="E20" s="179">
        <f t="shared" ca="1" si="4"/>
        <v>9.3589709130445087</v>
      </c>
      <c r="F20" s="180">
        <f t="shared" ca="1" si="4"/>
        <v>2.9225350021217276</v>
      </c>
      <c r="G20" s="181">
        <f t="shared" ca="1" si="1"/>
        <v>381.36660000000001</v>
      </c>
      <c r="H20" s="181">
        <f t="shared" ca="1" si="2"/>
        <v>367.86622199999999</v>
      </c>
      <c r="I20" s="182">
        <f t="shared" ca="1" si="5"/>
        <v>272.02</v>
      </c>
      <c r="J20" s="179">
        <f t="shared" ca="1" si="6"/>
        <v>86.81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367.87</v>
      </c>
      <c r="N20" s="178">
        <f t="shared" ca="1" si="10"/>
        <v>272.01720637301219</v>
      </c>
      <c r="O20" s="179">
        <f t="shared" ca="1" si="11"/>
        <v>86.809108467175903</v>
      </c>
      <c r="P20" s="179">
        <f t="shared" ca="1" si="12"/>
        <v>9.0399071598118894</v>
      </c>
      <c r="Q20" s="179">
        <f t="shared" ca="1" si="13"/>
        <v>0</v>
      </c>
      <c r="R20" s="180">
        <f t="shared" ca="1" si="14"/>
        <v>367.86622199999999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688.71594800000003</v>
      </c>
      <c r="C21" s="178">
        <f t="shared" ca="1" si="4"/>
        <v>512.27672599690732</v>
      </c>
      <c r="D21" s="179">
        <f t="shared" ca="1" si="4"/>
        <v>164.15771608792667</v>
      </c>
      <c r="E21" s="179">
        <f t="shared" ca="1" si="4"/>
        <v>9.3589709130445087</v>
      </c>
      <c r="F21" s="180">
        <f t="shared" ca="1" si="4"/>
        <v>2.9225350021217276</v>
      </c>
      <c r="G21" s="181">
        <f t="shared" ca="1" si="1"/>
        <v>381.36660000000001</v>
      </c>
      <c r="H21" s="181">
        <f t="shared" ca="1" si="2"/>
        <v>367.86622199999999</v>
      </c>
      <c r="I21" s="182">
        <f t="shared" ca="1" si="5"/>
        <v>272.02</v>
      </c>
      <c r="J21" s="179">
        <f t="shared" ca="1" si="6"/>
        <v>86.81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367.87</v>
      </c>
      <c r="N21" s="178">
        <f t="shared" ca="1" si="10"/>
        <v>272.01720637301219</v>
      </c>
      <c r="O21" s="179">
        <f t="shared" ca="1" si="11"/>
        <v>86.809108467175903</v>
      </c>
      <c r="P21" s="179">
        <f t="shared" ca="1" si="12"/>
        <v>9.0399071598118894</v>
      </c>
      <c r="Q21" s="179">
        <f t="shared" ca="1" si="13"/>
        <v>0</v>
      </c>
      <c r="R21" s="180">
        <f t="shared" ca="1" si="14"/>
        <v>367.86622199999999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381.36660000000001</v>
      </c>
      <c r="H22" s="181">
        <f t="shared" ca="1" si="2"/>
        <v>367.86622199999999</v>
      </c>
      <c r="I22" s="182">
        <f t="shared" ca="1" si="5"/>
        <v>272.02</v>
      </c>
      <c r="J22" s="179">
        <f t="shared" ca="1" si="6"/>
        <v>86.81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367.87</v>
      </c>
      <c r="N22" s="178">
        <f t="shared" ca="1" si="10"/>
        <v>272.01720637301219</v>
      </c>
      <c r="O22" s="179">
        <f t="shared" ca="1" si="11"/>
        <v>86.809108467175903</v>
      </c>
      <c r="P22" s="179">
        <f t="shared" ca="1" si="12"/>
        <v>9.0399071598118894</v>
      </c>
      <c r="Q22" s="179">
        <f t="shared" ca="1" si="13"/>
        <v>0</v>
      </c>
      <c r="R22" s="180">
        <f t="shared" ca="1" si="14"/>
        <v>367.86622199999999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381.36660000000001</v>
      </c>
      <c r="H23" s="181">
        <f t="shared" ca="1" si="2"/>
        <v>367.86622199999999</v>
      </c>
      <c r="I23" s="182">
        <f t="shared" ca="1" si="5"/>
        <v>272.02</v>
      </c>
      <c r="J23" s="179">
        <f t="shared" ca="1" si="6"/>
        <v>86.81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367.87</v>
      </c>
      <c r="N23" s="178">
        <f t="shared" ca="1" si="10"/>
        <v>272.01720637301219</v>
      </c>
      <c r="O23" s="179">
        <f t="shared" ca="1" si="11"/>
        <v>86.809108467175903</v>
      </c>
      <c r="P23" s="179">
        <f t="shared" ca="1" si="12"/>
        <v>9.0399071598118894</v>
      </c>
      <c r="Q23" s="179">
        <f t="shared" ca="1" si="13"/>
        <v>0</v>
      </c>
      <c r="R23" s="180">
        <f t="shared" ca="1" si="14"/>
        <v>367.86622199999999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381.36660000000001</v>
      </c>
      <c r="H24" s="181">
        <f t="shared" ca="1" si="2"/>
        <v>367.86622199999999</v>
      </c>
      <c r="I24" s="182">
        <f t="shared" ca="1" si="5"/>
        <v>272.02</v>
      </c>
      <c r="J24" s="179">
        <f t="shared" ca="1" si="6"/>
        <v>86.81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367.87</v>
      </c>
      <c r="N24" s="178">
        <f t="shared" ca="1" si="10"/>
        <v>272.01720637301219</v>
      </c>
      <c r="O24" s="179">
        <f t="shared" ca="1" si="11"/>
        <v>86.809108467175903</v>
      </c>
      <c r="P24" s="179">
        <f t="shared" ca="1" si="12"/>
        <v>9.0399071598118894</v>
      </c>
      <c r="Q24" s="179">
        <f t="shared" ca="1" si="13"/>
        <v>0</v>
      </c>
      <c r="R24" s="180">
        <f t="shared" ca="1" si="14"/>
        <v>367.86622199999999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381.36660000000001</v>
      </c>
      <c r="H25" s="181">
        <f t="shared" ca="1" si="2"/>
        <v>367.86622199999999</v>
      </c>
      <c r="I25" s="182">
        <f t="shared" ca="1" si="5"/>
        <v>272.02</v>
      </c>
      <c r="J25" s="179">
        <f t="shared" ca="1" si="6"/>
        <v>86.81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367.87</v>
      </c>
      <c r="N25" s="178">
        <f t="shared" ca="1" si="10"/>
        <v>272.01720637301219</v>
      </c>
      <c r="O25" s="179">
        <f t="shared" ca="1" si="11"/>
        <v>86.809108467175903</v>
      </c>
      <c r="P25" s="179">
        <f t="shared" ca="1" si="12"/>
        <v>9.0399071598118894</v>
      </c>
      <c r="Q25" s="179">
        <f t="shared" ca="1" si="13"/>
        <v>0</v>
      </c>
      <c r="R25" s="180">
        <f t="shared" ca="1" si="14"/>
        <v>367.86622199999999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688.59594800000002</v>
      </c>
      <c r="C26" s="178">
        <f t="shared" ca="1" si="4"/>
        <v>512.18746828870678</v>
      </c>
      <c r="D26" s="179">
        <f t="shared" ca="1" si="4"/>
        <v>164.12911369242858</v>
      </c>
      <c r="E26" s="179">
        <f t="shared" ca="1" si="4"/>
        <v>9.3573402313203129</v>
      </c>
      <c r="F26" s="180">
        <f t="shared" ca="1" si="4"/>
        <v>2.9220257875445528</v>
      </c>
      <c r="G26" s="181">
        <f t="shared" ca="1" si="1"/>
        <v>455.52719999999999</v>
      </c>
      <c r="H26" s="181">
        <f t="shared" ca="1" si="2"/>
        <v>439.40153700000002</v>
      </c>
      <c r="I26" s="182">
        <f t="shared" ca="1" si="5"/>
        <v>272.01</v>
      </c>
      <c r="J26" s="179">
        <f t="shared" ca="1" si="6"/>
        <v>158.35</v>
      </c>
      <c r="K26" s="179">
        <f t="shared" ca="1" si="7"/>
        <v>9.0299999999999994</v>
      </c>
      <c r="L26" s="179">
        <f t="shared" ca="1" si="8"/>
        <v>0</v>
      </c>
      <c r="M26" s="180">
        <f t="shared" ca="1" si="9"/>
        <v>439.39</v>
      </c>
      <c r="N26" s="178">
        <f t="shared" ca="1" si="10"/>
        <v>272.01714212742667</v>
      </c>
      <c r="O26" s="179">
        <f t="shared" ca="1" si="11"/>
        <v>158.3541577731628</v>
      </c>
      <c r="P26" s="179">
        <f t="shared" ca="1" si="12"/>
        <v>9.030237099410547</v>
      </c>
      <c r="Q26" s="179">
        <f t="shared" ca="1" si="13"/>
        <v>0</v>
      </c>
      <c r="R26" s="180">
        <f t="shared" ca="1" si="14"/>
        <v>439.40153700000002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688.41594799999996</v>
      </c>
      <c r="C27" s="178">
        <f t="shared" ca="1" si="4"/>
        <v>512.05358172640592</v>
      </c>
      <c r="D27" s="179">
        <f t="shared" ca="1" si="4"/>
        <v>164.08621009918136</v>
      </c>
      <c r="E27" s="179">
        <f t="shared" ca="1" si="4"/>
        <v>9.3548942087340183</v>
      </c>
      <c r="F27" s="180">
        <f t="shared" ca="1" si="4"/>
        <v>2.9212619656787893</v>
      </c>
      <c r="G27" s="181">
        <f t="shared" ca="1" si="1"/>
        <v>455.48180000000002</v>
      </c>
      <c r="H27" s="181">
        <f t="shared" ca="1" si="2"/>
        <v>439.35774400000003</v>
      </c>
      <c r="I27" s="182">
        <f t="shared" ca="1" si="5"/>
        <v>272.02</v>
      </c>
      <c r="J27" s="179">
        <f t="shared" ca="1" si="6"/>
        <v>158.31</v>
      </c>
      <c r="K27" s="179">
        <f t="shared" ca="1" si="7"/>
        <v>9.0299999999999994</v>
      </c>
      <c r="L27" s="179">
        <f t="shared" ca="1" si="8"/>
        <v>0</v>
      </c>
      <c r="M27" s="180">
        <f t="shared" ca="1" si="9"/>
        <v>439.35999999999996</v>
      </c>
      <c r="N27" s="178">
        <f t="shared" ca="1" si="10"/>
        <v>272.01860324763294</v>
      </c>
      <c r="O27" s="179">
        <f t="shared" ca="1" si="11"/>
        <v>158.30918711908234</v>
      </c>
      <c r="P27" s="179">
        <f t="shared" ca="1" si="12"/>
        <v>9.0299536332847783</v>
      </c>
      <c r="Q27" s="179">
        <f t="shared" ca="1" si="13"/>
        <v>0</v>
      </c>
      <c r="R27" s="180">
        <f t="shared" ca="1" si="14"/>
        <v>439.35774400000003</v>
      </c>
      <c r="W27" s="46"/>
      <c r="X27" s="46">
        <v>27</v>
      </c>
    </row>
    <row r="28" spans="1:24">
      <c r="A28" s="61" t="s">
        <v>70</v>
      </c>
      <c r="B28" s="173">
        <f t="shared" ca="1" si="3"/>
        <v>688.41594799999996</v>
      </c>
      <c r="C28" s="178">
        <f t="shared" ca="1" si="4"/>
        <v>512.05358172640592</v>
      </c>
      <c r="D28" s="179">
        <f t="shared" ca="1" si="4"/>
        <v>164.08621009918136</v>
      </c>
      <c r="E28" s="179">
        <f t="shared" ca="1" si="4"/>
        <v>9.3548942087340183</v>
      </c>
      <c r="F28" s="180">
        <f t="shared" ca="1" si="4"/>
        <v>2.9212619656787893</v>
      </c>
      <c r="G28" s="181">
        <f t="shared" ca="1" si="1"/>
        <v>455.48180000000002</v>
      </c>
      <c r="H28" s="181">
        <f t="shared" ca="1" si="2"/>
        <v>439.35774400000003</v>
      </c>
      <c r="I28" s="182">
        <f t="shared" ca="1" si="5"/>
        <v>272.02</v>
      </c>
      <c r="J28" s="179">
        <f t="shared" ca="1" si="6"/>
        <v>158.31</v>
      </c>
      <c r="K28" s="179">
        <f t="shared" ca="1" si="7"/>
        <v>9.0299999999999994</v>
      </c>
      <c r="L28" s="179">
        <f t="shared" ca="1" si="8"/>
        <v>0</v>
      </c>
      <c r="M28" s="180">
        <f t="shared" ca="1" si="9"/>
        <v>439.35999999999996</v>
      </c>
      <c r="N28" s="178">
        <f t="shared" ca="1" si="10"/>
        <v>272.01860324763294</v>
      </c>
      <c r="O28" s="179">
        <f t="shared" ca="1" si="11"/>
        <v>158.30918711908234</v>
      </c>
      <c r="P28" s="179">
        <f t="shared" ca="1" si="12"/>
        <v>9.0299536332847783</v>
      </c>
      <c r="Q28" s="179">
        <f t="shared" ca="1" si="13"/>
        <v>0</v>
      </c>
      <c r="R28" s="180">
        <f t="shared" ca="1" si="14"/>
        <v>439.35774400000003</v>
      </c>
      <c r="W28" s="46"/>
      <c r="X28" s="46">
        <v>28</v>
      </c>
    </row>
    <row r="29" spans="1:24">
      <c r="A29" s="61" t="s">
        <v>71</v>
      </c>
      <c r="B29" s="173">
        <f t="shared" ca="1" si="3"/>
        <v>688.41594799999996</v>
      </c>
      <c r="C29" s="178">
        <f t="shared" ca="1" si="4"/>
        <v>512.05358172640592</v>
      </c>
      <c r="D29" s="179">
        <f t="shared" ca="1" si="4"/>
        <v>164.08621009918136</v>
      </c>
      <c r="E29" s="179">
        <f t="shared" ca="1" si="4"/>
        <v>9.3548942087340183</v>
      </c>
      <c r="F29" s="180">
        <f t="shared" ca="1" si="4"/>
        <v>2.9212619656787893</v>
      </c>
      <c r="G29" s="181">
        <f t="shared" ca="1" si="1"/>
        <v>381.36250000000001</v>
      </c>
      <c r="H29" s="181">
        <f t="shared" ca="1" si="2"/>
        <v>367.86226799999997</v>
      </c>
      <c r="I29" s="182">
        <f t="shared" ca="1" si="5"/>
        <v>272.02</v>
      </c>
      <c r="J29" s="179">
        <f t="shared" ca="1" si="6"/>
        <v>86.81</v>
      </c>
      <c r="K29" s="179">
        <f t="shared" ca="1" si="7"/>
        <v>9.0299999999999994</v>
      </c>
      <c r="L29" s="179">
        <f t="shared" ca="1" si="8"/>
        <v>0</v>
      </c>
      <c r="M29" s="180">
        <f t="shared" ca="1" si="9"/>
        <v>367.85999999999996</v>
      </c>
      <c r="N29" s="178">
        <f t="shared" ca="1" si="10"/>
        <v>272.0216771091176</v>
      </c>
      <c r="O29" s="179">
        <f t="shared" ca="1" si="11"/>
        <v>86.81053521741967</v>
      </c>
      <c r="P29" s="179">
        <f t="shared" ca="1" si="12"/>
        <v>9.03005567346273</v>
      </c>
      <c r="Q29" s="179">
        <f t="shared" ca="1" si="13"/>
        <v>0</v>
      </c>
      <c r="R29" s="180">
        <f t="shared" ca="1" si="14"/>
        <v>367.86226800000003</v>
      </c>
      <c r="W29" s="46"/>
      <c r="X29" s="46">
        <v>29</v>
      </c>
    </row>
    <row r="30" spans="1:24">
      <c r="A30" s="61" t="s">
        <v>72</v>
      </c>
      <c r="B30" s="173">
        <f t="shared" ca="1" si="3"/>
        <v>688.41594799999996</v>
      </c>
      <c r="C30" s="178">
        <f t="shared" ca="1" si="4"/>
        <v>512.05358172640592</v>
      </c>
      <c r="D30" s="179">
        <f t="shared" ca="1" si="4"/>
        <v>164.08621009918136</v>
      </c>
      <c r="E30" s="179">
        <f t="shared" ca="1" si="4"/>
        <v>9.3548942087340183</v>
      </c>
      <c r="F30" s="180">
        <f t="shared" ca="1" si="4"/>
        <v>2.9212619656787893</v>
      </c>
      <c r="G30" s="181">
        <f t="shared" ca="1" si="1"/>
        <v>381.36250000000001</v>
      </c>
      <c r="H30" s="181">
        <f t="shared" ca="1" si="2"/>
        <v>367.86226799999997</v>
      </c>
      <c r="I30" s="182">
        <f t="shared" ca="1" si="5"/>
        <v>272.02</v>
      </c>
      <c r="J30" s="179">
        <f t="shared" ca="1" si="6"/>
        <v>86.81</v>
      </c>
      <c r="K30" s="179">
        <f t="shared" ca="1" si="7"/>
        <v>9.0299999999999994</v>
      </c>
      <c r="L30" s="179">
        <f t="shared" ca="1" si="8"/>
        <v>0</v>
      </c>
      <c r="M30" s="180">
        <f t="shared" ca="1" si="9"/>
        <v>367.85999999999996</v>
      </c>
      <c r="N30" s="178">
        <f t="shared" ca="1" si="10"/>
        <v>272.0216771091176</v>
      </c>
      <c r="O30" s="179">
        <f t="shared" ca="1" si="11"/>
        <v>86.81053521741967</v>
      </c>
      <c r="P30" s="179">
        <f t="shared" ca="1" si="12"/>
        <v>9.03005567346273</v>
      </c>
      <c r="Q30" s="179">
        <f t="shared" ca="1" si="13"/>
        <v>0</v>
      </c>
      <c r="R30" s="180">
        <f t="shared" ca="1" si="14"/>
        <v>367.86226800000003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381.36660000000001</v>
      </c>
      <c r="H31" s="181">
        <f t="shared" ca="1" si="2"/>
        <v>367.86622199999999</v>
      </c>
      <c r="I31" s="182">
        <f t="shared" ca="1" si="5"/>
        <v>272.02</v>
      </c>
      <c r="J31" s="179">
        <f t="shared" ca="1" si="6"/>
        <v>86.81</v>
      </c>
      <c r="K31" s="179">
        <f t="shared" ca="1" si="7"/>
        <v>9.0399999999999991</v>
      </c>
      <c r="L31" s="179">
        <f t="shared" ca="1" si="8"/>
        <v>0</v>
      </c>
      <c r="M31" s="180">
        <f t="shared" ca="1" si="9"/>
        <v>367.87</v>
      </c>
      <c r="N31" s="178">
        <f t="shared" ca="1" si="10"/>
        <v>272.01720637301219</v>
      </c>
      <c r="O31" s="179">
        <f t="shared" ca="1" si="11"/>
        <v>86.809108467175903</v>
      </c>
      <c r="P31" s="179">
        <f t="shared" ca="1" si="12"/>
        <v>9.0399071598118894</v>
      </c>
      <c r="Q31" s="179">
        <f t="shared" ca="1" si="13"/>
        <v>0</v>
      </c>
      <c r="R31" s="180">
        <f t="shared" ca="1" si="14"/>
        <v>367.86622199999999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381.36660000000001</v>
      </c>
      <c r="H32" s="181">
        <f t="shared" ca="1" si="2"/>
        <v>367.86622199999999</v>
      </c>
      <c r="I32" s="182">
        <f t="shared" ca="1" si="5"/>
        <v>272.02</v>
      </c>
      <c r="J32" s="179">
        <f t="shared" ca="1" si="6"/>
        <v>86.81</v>
      </c>
      <c r="K32" s="179">
        <f t="shared" ca="1" si="7"/>
        <v>9.0399999999999991</v>
      </c>
      <c r="L32" s="179">
        <f t="shared" ca="1" si="8"/>
        <v>0</v>
      </c>
      <c r="M32" s="180">
        <f t="shared" ca="1" si="9"/>
        <v>367.87</v>
      </c>
      <c r="N32" s="178">
        <f t="shared" ca="1" si="10"/>
        <v>272.01720637301219</v>
      </c>
      <c r="O32" s="179">
        <f t="shared" ca="1" si="11"/>
        <v>86.809108467175903</v>
      </c>
      <c r="P32" s="179">
        <f t="shared" ca="1" si="12"/>
        <v>9.0399071598118894</v>
      </c>
      <c r="Q32" s="179">
        <f t="shared" ca="1" si="13"/>
        <v>0</v>
      </c>
      <c r="R32" s="180">
        <f t="shared" ca="1" si="14"/>
        <v>367.86622199999999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381.36660000000001</v>
      </c>
      <c r="H33" s="181">
        <f t="shared" ca="1" si="2"/>
        <v>367.86622199999999</v>
      </c>
      <c r="I33" s="182">
        <f t="shared" ca="1" si="5"/>
        <v>272.02</v>
      </c>
      <c r="J33" s="179">
        <f t="shared" ca="1" si="6"/>
        <v>86.81</v>
      </c>
      <c r="K33" s="179">
        <f t="shared" ca="1" si="7"/>
        <v>9.0399999999999991</v>
      </c>
      <c r="L33" s="179">
        <f t="shared" ca="1" si="8"/>
        <v>0</v>
      </c>
      <c r="M33" s="180">
        <f t="shared" ca="1" si="9"/>
        <v>367.87</v>
      </c>
      <c r="N33" s="178">
        <f t="shared" ca="1" si="10"/>
        <v>272.01720637301219</v>
      </c>
      <c r="O33" s="179">
        <f t="shared" ca="1" si="11"/>
        <v>86.809108467175903</v>
      </c>
      <c r="P33" s="179">
        <f t="shared" ca="1" si="12"/>
        <v>9.0399071598118894</v>
      </c>
      <c r="Q33" s="179">
        <f t="shared" ca="1" si="13"/>
        <v>0</v>
      </c>
      <c r="R33" s="180">
        <f t="shared" ca="1" si="14"/>
        <v>367.86622199999999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378.8</v>
      </c>
      <c r="H34" s="181">
        <f t="shared" ca="1" si="2"/>
        <v>365.39048000000003</v>
      </c>
      <c r="I34" s="182">
        <f t="shared" ca="1" si="5"/>
        <v>273.32</v>
      </c>
      <c r="J34" s="179">
        <f t="shared" ca="1" si="6"/>
        <v>87.23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365.40000000000003</v>
      </c>
      <c r="N34" s="178">
        <f t="shared" ca="1" si="10"/>
        <v>273.31287901915709</v>
      </c>
      <c r="O34" s="179">
        <f t="shared" ca="1" si="11"/>
        <v>87.227727340996168</v>
      </c>
      <c r="P34" s="179">
        <f t="shared" ca="1" si="12"/>
        <v>4.8498736398467432</v>
      </c>
      <c r="Q34" s="179">
        <f t="shared" ca="1" si="13"/>
        <v>0</v>
      </c>
      <c r="R34" s="180">
        <f t="shared" ca="1" si="14"/>
        <v>365.39048000000003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378.8</v>
      </c>
      <c r="H35" s="181">
        <f t="shared" ca="1" si="2"/>
        <v>365.39048000000003</v>
      </c>
      <c r="I35" s="182">
        <f t="shared" ca="1" si="5"/>
        <v>273.32</v>
      </c>
      <c r="J35" s="179">
        <f t="shared" ca="1" si="6"/>
        <v>87.23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365.40000000000003</v>
      </c>
      <c r="N35" s="178">
        <f t="shared" ca="1" si="10"/>
        <v>273.31287901915709</v>
      </c>
      <c r="O35" s="179">
        <f t="shared" ca="1" si="11"/>
        <v>87.227727340996168</v>
      </c>
      <c r="P35" s="179">
        <f t="shared" ca="1" si="12"/>
        <v>4.8498736398467432</v>
      </c>
      <c r="Q35" s="179">
        <f t="shared" ca="1" si="13"/>
        <v>0</v>
      </c>
      <c r="R35" s="180">
        <f t="shared" ca="1" si="14"/>
        <v>365.39048000000003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378.8</v>
      </c>
      <c r="H36" s="181">
        <f t="shared" ca="1" si="2"/>
        <v>365.39048000000003</v>
      </c>
      <c r="I36" s="182">
        <f t="shared" ca="1" si="5"/>
        <v>273.32</v>
      </c>
      <c r="J36" s="179">
        <f t="shared" ca="1" si="6"/>
        <v>87.23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365.40000000000003</v>
      </c>
      <c r="N36" s="178">
        <f t="shared" ca="1" si="10"/>
        <v>273.31287901915709</v>
      </c>
      <c r="O36" s="179">
        <f t="shared" ca="1" si="11"/>
        <v>87.227727340996168</v>
      </c>
      <c r="P36" s="179">
        <f t="shared" ca="1" si="12"/>
        <v>4.8498736398467432</v>
      </c>
      <c r="Q36" s="179">
        <f t="shared" ca="1" si="13"/>
        <v>0</v>
      </c>
      <c r="R36" s="180">
        <f t="shared" ca="1" si="14"/>
        <v>365.39048000000003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378.8</v>
      </c>
      <c r="H37" s="181">
        <f t="shared" ca="1" si="2"/>
        <v>365.39048000000003</v>
      </c>
      <c r="I37" s="182">
        <f t="shared" ca="1" si="5"/>
        <v>273.32</v>
      </c>
      <c r="J37" s="179">
        <f t="shared" ca="1" si="6"/>
        <v>87.23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365.40000000000003</v>
      </c>
      <c r="N37" s="178">
        <f t="shared" ca="1" si="10"/>
        <v>273.31287901915709</v>
      </c>
      <c r="O37" s="179">
        <f t="shared" ca="1" si="11"/>
        <v>87.227727340996168</v>
      </c>
      <c r="P37" s="179">
        <f t="shared" ca="1" si="12"/>
        <v>4.8498736398467432</v>
      </c>
      <c r="Q37" s="179">
        <f t="shared" ca="1" si="13"/>
        <v>0</v>
      </c>
      <c r="R37" s="180">
        <f t="shared" ca="1" si="14"/>
        <v>365.39048000000003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378.8</v>
      </c>
      <c r="H38" s="181">
        <f t="shared" ca="1" si="2"/>
        <v>365.39048000000003</v>
      </c>
      <c r="I38" s="182">
        <f t="shared" ca="1" si="5"/>
        <v>273.32</v>
      </c>
      <c r="J38" s="179">
        <f t="shared" ca="1" si="6"/>
        <v>87.23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365.40000000000003</v>
      </c>
      <c r="N38" s="178">
        <f t="shared" ca="1" si="10"/>
        <v>273.31287901915709</v>
      </c>
      <c r="O38" s="179">
        <f t="shared" ca="1" si="11"/>
        <v>87.227727340996168</v>
      </c>
      <c r="P38" s="179">
        <f t="shared" ca="1" si="12"/>
        <v>4.8498736398467432</v>
      </c>
      <c r="Q38" s="179">
        <f t="shared" ca="1" si="13"/>
        <v>0</v>
      </c>
      <c r="R38" s="180">
        <f t="shared" ca="1" si="14"/>
        <v>365.39048000000003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378.8</v>
      </c>
      <c r="H39" s="181">
        <f t="shared" ca="1" si="2"/>
        <v>365.39048000000003</v>
      </c>
      <c r="I39" s="182">
        <f t="shared" ca="1" si="5"/>
        <v>273.32</v>
      </c>
      <c r="J39" s="179">
        <f t="shared" ca="1" si="6"/>
        <v>87.23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365.40000000000003</v>
      </c>
      <c r="N39" s="178">
        <f t="shared" ca="1" si="10"/>
        <v>273.31287901915709</v>
      </c>
      <c r="O39" s="179">
        <f t="shared" ca="1" si="11"/>
        <v>87.227727340996168</v>
      </c>
      <c r="P39" s="179">
        <f t="shared" ca="1" si="12"/>
        <v>4.8498736398467432</v>
      </c>
      <c r="Q39" s="179">
        <f t="shared" ca="1" si="13"/>
        <v>0</v>
      </c>
      <c r="R39" s="180">
        <f t="shared" ca="1" si="14"/>
        <v>365.39048000000003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378.8</v>
      </c>
      <c r="H40" s="181">
        <f t="shared" ca="1" si="2"/>
        <v>365.39048000000003</v>
      </c>
      <c r="I40" s="182">
        <f t="shared" ca="1" si="5"/>
        <v>273.32</v>
      </c>
      <c r="J40" s="179">
        <f t="shared" ca="1" si="6"/>
        <v>87.23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365.40000000000003</v>
      </c>
      <c r="N40" s="178">
        <f t="shared" ca="1" si="10"/>
        <v>273.31287901915709</v>
      </c>
      <c r="O40" s="179">
        <f t="shared" ca="1" si="11"/>
        <v>87.227727340996168</v>
      </c>
      <c r="P40" s="179">
        <f t="shared" ca="1" si="12"/>
        <v>4.8498736398467432</v>
      </c>
      <c r="Q40" s="179">
        <f t="shared" ca="1" si="13"/>
        <v>0</v>
      </c>
      <c r="R40" s="180">
        <f t="shared" ca="1" si="14"/>
        <v>365.39048000000003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378.8</v>
      </c>
      <c r="H41" s="181">
        <f t="shared" ca="1" si="2"/>
        <v>365.39048000000003</v>
      </c>
      <c r="I41" s="182">
        <f t="shared" ca="1" si="5"/>
        <v>273.32</v>
      </c>
      <c r="J41" s="179">
        <f t="shared" ca="1" si="6"/>
        <v>87.23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365.40000000000003</v>
      </c>
      <c r="N41" s="178">
        <f t="shared" ca="1" si="10"/>
        <v>273.31287901915709</v>
      </c>
      <c r="O41" s="179">
        <f t="shared" ca="1" si="11"/>
        <v>87.227727340996168</v>
      </c>
      <c r="P41" s="179">
        <f t="shared" ca="1" si="12"/>
        <v>4.8498736398467432</v>
      </c>
      <c r="Q41" s="179">
        <f t="shared" ca="1" si="13"/>
        <v>0</v>
      </c>
      <c r="R41" s="180">
        <f t="shared" ca="1" si="14"/>
        <v>365.39048000000003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378.8</v>
      </c>
      <c r="H42" s="181">
        <f t="shared" ca="1" si="2"/>
        <v>365.39048000000003</v>
      </c>
      <c r="I42" s="182">
        <f t="shared" ca="1" si="5"/>
        <v>273.32</v>
      </c>
      <c r="J42" s="179">
        <f t="shared" ca="1" si="6"/>
        <v>87.23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365.40000000000003</v>
      </c>
      <c r="N42" s="178">
        <f t="shared" ca="1" si="10"/>
        <v>273.31287901915709</v>
      </c>
      <c r="O42" s="179">
        <f t="shared" ca="1" si="11"/>
        <v>87.227727340996168</v>
      </c>
      <c r="P42" s="179">
        <f t="shared" ca="1" si="12"/>
        <v>4.8498736398467432</v>
      </c>
      <c r="Q42" s="179">
        <f t="shared" ca="1" si="13"/>
        <v>0</v>
      </c>
      <c r="R42" s="180">
        <f t="shared" ca="1" si="14"/>
        <v>365.39048000000003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378.8</v>
      </c>
      <c r="H43" s="181">
        <f t="shared" ca="1" si="2"/>
        <v>365.39048000000003</v>
      </c>
      <c r="I43" s="182">
        <f t="shared" ca="1" si="5"/>
        <v>273.32</v>
      </c>
      <c r="J43" s="179">
        <f t="shared" ca="1" si="6"/>
        <v>87.23</v>
      </c>
      <c r="K43" s="179">
        <f t="shared" ca="1" si="7"/>
        <v>4.8499999999999996</v>
      </c>
      <c r="L43" s="179">
        <f t="shared" ca="1" si="8"/>
        <v>0</v>
      </c>
      <c r="M43" s="180">
        <f t="shared" ca="1" si="9"/>
        <v>365.40000000000003</v>
      </c>
      <c r="N43" s="178">
        <f t="shared" ca="1" si="10"/>
        <v>273.31287901915709</v>
      </c>
      <c r="O43" s="179">
        <f t="shared" ca="1" si="11"/>
        <v>87.227727340996168</v>
      </c>
      <c r="P43" s="179">
        <f t="shared" ca="1" si="12"/>
        <v>4.8498736398467432</v>
      </c>
      <c r="Q43" s="179">
        <f t="shared" ca="1" si="13"/>
        <v>0</v>
      </c>
      <c r="R43" s="180">
        <f t="shared" ca="1" si="14"/>
        <v>365.39048000000003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378.8</v>
      </c>
      <c r="H44" s="181">
        <f t="shared" ca="1" si="2"/>
        <v>365.39048000000003</v>
      </c>
      <c r="I44" s="182">
        <f t="shared" ca="1" si="5"/>
        <v>273.32</v>
      </c>
      <c r="J44" s="179">
        <f t="shared" ca="1" si="6"/>
        <v>87.23</v>
      </c>
      <c r="K44" s="179">
        <f t="shared" ca="1" si="7"/>
        <v>4.8499999999999996</v>
      </c>
      <c r="L44" s="179">
        <f t="shared" ca="1" si="8"/>
        <v>0</v>
      </c>
      <c r="M44" s="180">
        <f t="shared" ca="1" si="9"/>
        <v>365.40000000000003</v>
      </c>
      <c r="N44" s="178">
        <f t="shared" ca="1" si="10"/>
        <v>273.31287901915709</v>
      </c>
      <c r="O44" s="179">
        <f t="shared" ca="1" si="11"/>
        <v>87.227727340996168</v>
      </c>
      <c r="P44" s="179">
        <f t="shared" ca="1" si="12"/>
        <v>4.8498736398467432</v>
      </c>
      <c r="Q44" s="179">
        <f t="shared" ca="1" si="13"/>
        <v>0</v>
      </c>
      <c r="R44" s="180">
        <f t="shared" ca="1" si="14"/>
        <v>365.39048000000003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378.8</v>
      </c>
      <c r="H45" s="181">
        <f t="shared" ca="1" si="2"/>
        <v>365.39048000000003</v>
      </c>
      <c r="I45" s="182">
        <f t="shared" ca="1" si="5"/>
        <v>273.32</v>
      </c>
      <c r="J45" s="179">
        <f t="shared" ca="1" si="6"/>
        <v>87.23</v>
      </c>
      <c r="K45" s="179">
        <f t="shared" ca="1" si="7"/>
        <v>4.8499999999999996</v>
      </c>
      <c r="L45" s="179">
        <f t="shared" ca="1" si="8"/>
        <v>0</v>
      </c>
      <c r="M45" s="180">
        <f t="shared" ca="1" si="9"/>
        <v>365.40000000000003</v>
      </c>
      <c r="N45" s="178">
        <f t="shared" ca="1" si="10"/>
        <v>273.31287901915709</v>
      </c>
      <c r="O45" s="179">
        <f t="shared" ca="1" si="11"/>
        <v>87.227727340996168</v>
      </c>
      <c r="P45" s="179">
        <f t="shared" ca="1" si="12"/>
        <v>4.8498736398467432</v>
      </c>
      <c r="Q45" s="179">
        <f t="shared" ca="1" si="13"/>
        <v>0</v>
      </c>
      <c r="R45" s="180">
        <f t="shared" ca="1" si="14"/>
        <v>365.39048000000003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378.8</v>
      </c>
      <c r="H46" s="181">
        <f t="shared" ca="1" si="2"/>
        <v>365.39048000000003</v>
      </c>
      <c r="I46" s="182">
        <f t="shared" ca="1" si="5"/>
        <v>273.32</v>
      </c>
      <c r="J46" s="179">
        <f t="shared" ca="1" si="6"/>
        <v>87.23</v>
      </c>
      <c r="K46" s="179">
        <f t="shared" ca="1" si="7"/>
        <v>4.8499999999999996</v>
      </c>
      <c r="L46" s="179">
        <f t="shared" ca="1" si="8"/>
        <v>0</v>
      </c>
      <c r="M46" s="180">
        <f t="shared" ca="1" si="9"/>
        <v>365.40000000000003</v>
      </c>
      <c r="N46" s="178">
        <f t="shared" ca="1" si="10"/>
        <v>273.31287901915709</v>
      </c>
      <c r="O46" s="179">
        <f t="shared" ca="1" si="11"/>
        <v>87.227727340996168</v>
      </c>
      <c r="P46" s="179">
        <f t="shared" ca="1" si="12"/>
        <v>4.8498736398467432</v>
      </c>
      <c r="Q46" s="179">
        <f t="shared" ca="1" si="13"/>
        <v>0</v>
      </c>
      <c r="R46" s="180">
        <f t="shared" ca="1" si="14"/>
        <v>365.39048000000003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378.8</v>
      </c>
      <c r="H47" s="181">
        <f t="shared" ca="1" si="2"/>
        <v>365.39048000000003</v>
      </c>
      <c r="I47" s="182">
        <f t="shared" ca="1" si="5"/>
        <v>273.32</v>
      </c>
      <c r="J47" s="179">
        <f t="shared" ca="1" si="6"/>
        <v>87.23</v>
      </c>
      <c r="K47" s="179">
        <f t="shared" ca="1" si="7"/>
        <v>4.8499999999999996</v>
      </c>
      <c r="L47" s="179">
        <f t="shared" ca="1" si="8"/>
        <v>0</v>
      </c>
      <c r="M47" s="180">
        <f t="shared" ca="1" si="9"/>
        <v>365.40000000000003</v>
      </c>
      <c r="N47" s="178">
        <f t="shared" ca="1" si="10"/>
        <v>273.31287901915709</v>
      </c>
      <c r="O47" s="179">
        <f t="shared" ca="1" si="11"/>
        <v>87.227727340996168</v>
      </c>
      <c r="P47" s="179">
        <f t="shared" ca="1" si="12"/>
        <v>4.8498736398467432</v>
      </c>
      <c r="Q47" s="179">
        <f t="shared" ca="1" si="13"/>
        <v>0</v>
      </c>
      <c r="R47" s="180">
        <f t="shared" ca="1" si="14"/>
        <v>365.39048000000003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378.8</v>
      </c>
      <c r="H48" s="181">
        <f t="shared" ca="1" si="2"/>
        <v>365.39048000000003</v>
      </c>
      <c r="I48" s="182">
        <f t="shared" ca="1" si="5"/>
        <v>273.32</v>
      </c>
      <c r="J48" s="179">
        <f t="shared" ca="1" si="6"/>
        <v>87.23</v>
      </c>
      <c r="K48" s="179">
        <f t="shared" ca="1" si="7"/>
        <v>4.8499999999999996</v>
      </c>
      <c r="L48" s="179">
        <f t="shared" ca="1" si="8"/>
        <v>0</v>
      </c>
      <c r="M48" s="180">
        <f t="shared" ca="1" si="9"/>
        <v>365.40000000000003</v>
      </c>
      <c r="N48" s="178">
        <f t="shared" ca="1" si="10"/>
        <v>273.31287901915709</v>
      </c>
      <c r="O48" s="179">
        <f t="shared" ca="1" si="11"/>
        <v>87.227727340996168</v>
      </c>
      <c r="P48" s="179">
        <f t="shared" ca="1" si="12"/>
        <v>4.8498736398467432</v>
      </c>
      <c r="Q48" s="179">
        <f t="shared" ca="1" si="13"/>
        <v>0</v>
      </c>
      <c r="R48" s="180">
        <f t="shared" ca="1" si="14"/>
        <v>365.39048000000003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379</v>
      </c>
      <c r="H49" s="181">
        <f t="shared" ca="1" si="2"/>
        <v>365.58339999999998</v>
      </c>
      <c r="I49" s="182">
        <f t="shared" ca="1" si="5"/>
        <v>273.31</v>
      </c>
      <c r="J49" s="179">
        <f t="shared" ca="1" si="6"/>
        <v>87.23</v>
      </c>
      <c r="K49" s="179">
        <f t="shared" ca="1" si="7"/>
        <v>5.04</v>
      </c>
      <c r="L49" s="179">
        <f t="shared" ca="1" si="8"/>
        <v>0</v>
      </c>
      <c r="M49" s="180">
        <f t="shared" ca="1" si="9"/>
        <v>365.58000000000004</v>
      </c>
      <c r="N49" s="178">
        <f t="shared" ca="1" si="10"/>
        <v>273.31254186224623</v>
      </c>
      <c r="O49" s="179">
        <f t="shared" ca="1" si="11"/>
        <v>87.230811264292342</v>
      </c>
      <c r="P49" s="179">
        <f t="shared" ca="1" si="12"/>
        <v>5.0400468734613479</v>
      </c>
      <c r="Q49" s="179">
        <f t="shared" ca="1" si="13"/>
        <v>0</v>
      </c>
      <c r="R49" s="180">
        <f t="shared" ca="1" si="14"/>
        <v>365.58339999999993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379</v>
      </c>
      <c r="H50" s="181">
        <f t="shared" ca="1" si="2"/>
        <v>365.58339999999998</v>
      </c>
      <c r="I50" s="182">
        <f t="shared" ca="1" si="5"/>
        <v>273.31</v>
      </c>
      <c r="J50" s="179">
        <f t="shared" ca="1" si="6"/>
        <v>87.23</v>
      </c>
      <c r="K50" s="179">
        <f t="shared" ca="1" si="7"/>
        <v>5.04</v>
      </c>
      <c r="L50" s="179">
        <f t="shared" ca="1" si="8"/>
        <v>0</v>
      </c>
      <c r="M50" s="180">
        <f t="shared" ca="1" si="9"/>
        <v>365.58000000000004</v>
      </c>
      <c r="N50" s="178">
        <f t="shared" ca="1" si="10"/>
        <v>273.31254186224623</v>
      </c>
      <c r="O50" s="179">
        <f t="shared" ca="1" si="11"/>
        <v>87.230811264292342</v>
      </c>
      <c r="P50" s="179">
        <f t="shared" ca="1" si="12"/>
        <v>5.0400468734613479</v>
      </c>
      <c r="Q50" s="179">
        <f t="shared" ca="1" si="13"/>
        <v>0</v>
      </c>
      <c r="R50" s="180">
        <f t="shared" ca="1" si="14"/>
        <v>365.58339999999993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379</v>
      </c>
      <c r="H51" s="181">
        <f t="shared" ca="1" si="2"/>
        <v>365.58339999999998</v>
      </c>
      <c r="I51" s="182">
        <f t="shared" ca="1" si="5"/>
        <v>273.31</v>
      </c>
      <c r="J51" s="179">
        <f t="shared" ca="1" si="6"/>
        <v>87.23</v>
      </c>
      <c r="K51" s="179">
        <f t="shared" ca="1" si="7"/>
        <v>5.04</v>
      </c>
      <c r="L51" s="179">
        <f t="shared" ca="1" si="8"/>
        <v>0</v>
      </c>
      <c r="M51" s="180">
        <f t="shared" ca="1" si="9"/>
        <v>365.58000000000004</v>
      </c>
      <c r="N51" s="178">
        <f t="shared" ca="1" si="10"/>
        <v>273.31254186224623</v>
      </c>
      <c r="O51" s="179">
        <f t="shared" ca="1" si="11"/>
        <v>87.230811264292342</v>
      </c>
      <c r="P51" s="179">
        <f t="shared" ca="1" si="12"/>
        <v>5.0400468734613479</v>
      </c>
      <c r="Q51" s="179">
        <f t="shared" ca="1" si="13"/>
        <v>0</v>
      </c>
      <c r="R51" s="180">
        <f t="shared" ca="1" si="14"/>
        <v>365.58339999999993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379</v>
      </c>
      <c r="H52" s="181">
        <f t="shared" ca="1" si="2"/>
        <v>365.58339999999998</v>
      </c>
      <c r="I52" s="182">
        <f t="shared" ca="1" si="5"/>
        <v>273.31</v>
      </c>
      <c r="J52" s="179">
        <f t="shared" ca="1" si="6"/>
        <v>87.23</v>
      </c>
      <c r="K52" s="179">
        <f t="shared" ca="1" si="7"/>
        <v>5.04</v>
      </c>
      <c r="L52" s="179">
        <f t="shared" ca="1" si="8"/>
        <v>0</v>
      </c>
      <c r="M52" s="180">
        <f t="shared" ca="1" si="9"/>
        <v>365.58000000000004</v>
      </c>
      <c r="N52" s="178">
        <f t="shared" ca="1" si="10"/>
        <v>273.31254186224623</v>
      </c>
      <c r="O52" s="179">
        <f t="shared" ca="1" si="11"/>
        <v>87.230811264292342</v>
      </c>
      <c r="P52" s="179">
        <f t="shared" ca="1" si="12"/>
        <v>5.0400468734613479</v>
      </c>
      <c r="Q52" s="179">
        <f t="shared" ca="1" si="13"/>
        <v>0</v>
      </c>
      <c r="R52" s="180">
        <f t="shared" ca="1" si="14"/>
        <v>365.58339999999993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379</v>
      </c>
      <c r="H53" s="181">
        <f t="shared" ca="1" si="2"/>
        <v>365.58339999999998</v>
      </c>
      <c r="I53" s="182">
        <f t="shared" ca="1" si="5"/>
        <v>273.31</v>
      </c>
      <c r="J53" s="179">
        <f t="shared" ca="1" si="6"/>
        <v>87.23</v>
      </c>
      <c r="K53" s="179">
        <f t="shared" ca="1" si="7"/>
        <v>5.04</v>
      </c>
      <c r="L53" s="179">
        <f t="shared" ca="1" si="8"/>
        <v>0</v>
      </c>
      <c r="M53" s="180">
        <f t="shared" ca="1" si="9"/>
        <v>365.58000000000004</v>
      </c>
      <c r="N53" s="178">
        <f t="shared" ca="1" si="10"/>
        <v>273.31254186224623</v>
      </c>
      <c r="O53" s="179">
        <f t="shared" ca="1" si="11"/>
        <v>87.230811264292342</v>
      </c>
      <c r="P53" s="179">
        <f t="shared" ca="1" si="12"/>
        <v>5.0400468734613479</v>
      </c>
      <c r="Q53" s="179">
        <f t="shared" ca="1" si="13"/>
        <v>0</v>
      </c>
      <c r="R53" s="180">
        <f t="shared" ca="1" si="14"/>
        <v>365.58339999999993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379</v>
      </c>
      <c r="H54" s="181">
        <f t="shared" ca="1" si="2"/>
        <v>365.58339999999998</v>
      </c>
      <c r="I54" s="182">
        <f t="shared" ca="1" si="5"/>
        <v>273.31</v>
      </c>
      <c r="J54" s="179">
        <f t="shared" ca="1" si="6"/>
        <v>87.23</v>
      </c>
      <c r="K54" s="179">
        <f t="shared" ca="1" si="7"/>
        <v>5.04</v>
      </c>
      <c r="L54" s="179">
        <f t="shared" ca="1" si="8"/>
        <v>0</v>
      </c>
      <c r="M54" s="180">
        <f t="shared" ca="1" si="9"/>
        <v>365.58000000000004</v>
      </c>
      <c r="N54" s="178">
        <f t="shared" ca="1" si="10"/>
        <v>273.31254186224623</v>
      </c>
      <c r="O54" s="179">
        <f t="shared" ca="1" si="11"/>
        <v>87.230811264292342</v>
      </c>
      <c r="P54" s="179">
        <f t="shared" ca="1" si="12"/>
        <v>5.0400468734613479</v>
      </c>
      <c r="Q54" s="179">
        <f t="shared" ca="1" si="13"/>
        <v>0</v>
      </c>
      <c r="R54" s="180">
        <f t="shared" ca="1" si="14"/>
        <v>365.58339999999993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379</v>
      </c>
      <c r="H55" s="181">
        <f t="shared" ca="1" si="2"/>
        <v>365.58339999999998</v>
      </c>
      <c r="I55" s="182">
        <f t="shared" ca="1" si="5"/>
        <v>273.31</v>
      </c>
      <c r="J55" s="179">
        <f t="shared" ca="1" si="6"/>
        <v>87.23</v>
      </c>
      <c r="K55" s="179">
        <f t="shared" ca="1" si="7"/>
        <v>5.04</v>
      </c>
      <c r="L55" s="179">
        <f t="shared" ca="1" si="8"/>
        <v>0</v>
      </c>
      <c r="M55" s="180">
        <f t="shared" ca="1" si="9"/>
        <v>365.58000000000004</v>
      </c>
      <c r="N55" s="178">
        <f t="shared" ca="1" si="10"/>
        <v>273.31254186224623</v>
      </c>
      <c r="O55" s="179">
        <f t="shared" ca="1" si="11"/>
        <v>87.230811264292342</v>
      </c>
      <c r="P55" s="179">
        <f t="shared" ca="1" si="12"/>
        <v>5.0400468734613479</v>
      </c>
      <c r="Q55" s="179">
        <f t="shared" ca="1" si="13"/>
        <v>0</v>
      </c>
      <c r="R55" s="180">
        <f t="shared" ca="1" si="14"/>
        <v>365.58339999999993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379</v>
      </c>
      <c r="H56" s="181">
        <f t="shared" ca="1" si="2"/>
        <v>365.58339999999998</v>
      </c>
      <c r="I56" s="182">
        <f t="shared" ca="1" si="5"/>
        <v>273.31</v>
      </c>
      <c r="J56" s="179">
        <f t="shared" ca="1" si="6"/>
        <v>87.23</v>
      </c>
      <c r="K56" s="179">
        <f t="shared" ca="1" si="7"/>
        <v>5.04</v>
      </c>
      <c r="L56" s="179">
        <f t="shared" ca="1" si="8"/>
        <v>0</v>
      </c>
      <c r="M56" s="180">
        <f t="shared" ca="1" si="9"/>
        <v>365.58000000000004</v>
      </c>
      <c r="N56" s="178">
        <f t="shared" ca="1" si="10"/>
        <v>273.31254186224623</v>
      </c>
      <c r="O56" s="179">
        <f t="shared" ca="1" si="11"/>
        <v>87.230811264292342</v>
      </c>
      <c r="P56" s="179">
        <f t="shared" ca="1" si="12"/>
        <v>5.0400468734613479</v>
      </c>
      <c r="Q56" s="179">
        <f t="shared" ca="1" si="13"/>
        <v>0</v>
      </c>
      <c r="R56" s="180">
        <f t="shared" ca="1" si="14"/>
        <v>365.58339999999993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379</v>
      </c>
      <c r="H57" s="181">
        <f t="shared" ca="1" si="2"/>
        <v>365.58339999999998</v>
      </c>
      <c r="I57" s="182">
        <f t="shared" ca="1" si="5"/>
        <v>273.31</v>
      </c>
      <c r="J57" s="179">
        <f t="shared" ca="1" si="6"/>
        <v>87.23</v>
      </c>
      <c r="K57" s="179">
        <f t="shared" ca="1" si="7"/>
        <v>5.04</v>
      </c>
      <c r="L57" s="179">
        <f t="shared" ca="1" si="8"/>
        <v>0</v>
      </c>
      <c r="M57" s="180">
        <f t="shared" ca="1" si="9"/>
        <v>365.58000000000004</v>
      </c>
      <c r="N57" s="178">
        <f t="shared" ca="1" si="10"/>
        <v>273.31254186224623</v>
      </c>
      <c r="O57" s="179">
        <f t="shared" ca="1" si="11"/>
        <v>87.230811264292342</v>
      </c>
      <c r="P57" s="179">
        <f t="shared" ca="1" si="12"/>
        <v>5.0400468734613479</v>
      </c>
      <c r="Q57" s="179">
        <f t="shared" ca="1" si="13"/>
        <v>0</v>
      </c>
      <c r="R57" s="180">
        <f t="shared" ca="1" si="14"/>
        <v>365.58339999999993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379</v>
      </c>
      <c r="H58" s="181">
        <f t="shared" ca="1" si="2"/>
        <v>365.58339999999998</v>
      </c>
      <c r="I58" s="182">
        <f t="shared" ca="1" si="5"/>
        <v>273.31</v>
      </c>
      <c r="J58" s="179">
        <f t="shared" ca="1" si="6"/>
        <v>87.23</v>
      </c>
      <c r="K58" s="179">
        <f t="shared" ca="1" si="7"/>
        <v>5.04</v>
      </c>
      <c r="L58" s="179">
        <f t="shared" ca="1" si="8"/>
        <v>0</v>
      </c>
      <c r="M58" s="180">
        <f t="shared" ca="1" si="9"/>
        <v>365.58000000000004</v>
      </c>
      <c r="N58" s="178">
        <f t="shared" ca="1" si="10"/>
        <v>273.31254186224623</v>
      </c>
      <c r="O58" s="179">
        <f t="shared" ca="1" si="11"/>
        <v>87.230811264292342</v>
      </c>
      <c r="P58" s="179">
        <f t="shared" ca="1" si="12"/>
        <v>5.0400468734613479</v>
      </c>
      <c r="Q58" s="179">
        <f t="shared" ca="1" si="13"/>
        <v>0</v>
      </c>
      <c r="R58" s="180">
        <f t="shared" ca="1" si="14"/>
        <v>365.58339999999993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379</v>
      </c>
      <c r="H59" s="181">
        <f t="shared" ca="1" si="2"/>
        <v>365.58339999999998</v>
      </c>
      <c r="I59" s="182">
        <f t="shared" ca="1" si="5"/>
        <v>273.31</v>
      </c>
      <c r="J59" s="179">
        <f t="shared" ca="1" si="6"/>
        <v>87.23</v>
      </c>
      <c r="K59" s="179">
        <f t="shared" ca="1" si="7"/>
        <v>5.04</v>
      </c>
      <c r="L59" s="179">
        <f t="shared" ca="1" si="8"/>
        <v>0</v>
      </c>
      <c r="M59" s="180">
        <f t="shared" ca="1" si="9"/>
        <v>365.58000000000004</v>
      </c>
      <c r="N59" s="178">
        <f t="shared" ca="1" si="10"/>
        <v>273.31254186224623</v>
      </c>
      <c r="O59" s="179">
        <f t="shared" ca="1" si="11"/>
        <v>87.230811264292342</v>
      </c>
      <c r="P59" s="179">
        <f t="shared" ca="1" si="12"/>
        <v>5.0400468734613479</v>
      </c>
      <c r="Q59" s="179">
        <f t="shared" ca="1" si="13"/>
        <v>0</v>
      </c>
      <c r="R59" s="180">
        <f t="shared" ca="1" si="14"/>
        <v>365.58339999999993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379</v>
      </c>
      <c r="H60" s="181">
        <f t="shared" ca="1" si="2"/>
        <v>365.58339999999998</v>
      </c>
      <c r="I60" s="182">
        <f t="shared" ca="1" si="5"/>
        <v>273.31</v>
      </c>
      <c r="J60" s="179">
        <f t="shared" ca="1" si="6"/>
        <v>87.23</v>
      </c>
      <c r="K60" s="179">
        <f t="shared" ca="1" si="7"/>
        <v>5.04</v>
      </c>
      <c r="L60" s="179">
        <f t="shared" ca="1" si="8"/>
        <v>0</v>
      </c>
      <c r="M60" s="180">
        <f t="shared" ca="1" si="9"/>
        <v>365.58000000000004</v>
      </c>
      <c r="N60" s="178">
        <f t="shared" ca="1" si="10"/>
        <v>273.31254186224623</v>
      </c>
      <c r="O60" s="179">
        <f t="shared" ca="1" si="11"/>
        <v>87.230811264292342</v>
      </c>
      <c r="P60" s="179">
        <f t="shared" ca="1" si="12"/>
        <v>5.0400468734613479</v>
      </c>
      <c r="Q60" s="179">
        <f t="shared" ca="1" si="13"/>
        <v>0</v>
      </c>
      <c r="R60" s="180">
        <f t="shared" ca="1" si="14"/>
        <v>365.58339999999993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379</v>
      </c>
      <c r="H61" s="181">
        <f t="shared" ca="1" si="2"/>
        <v>365.58339999999998</v>
      </c>
      <c r="I61" s="182">
        <f t="shared" ca="1" si="5"/>
        <v>273.31</v>
      </c>
      <c r="J61" s="179">
        <f t="shared" ca="1" si="6"/>
        <v>87.23</v>
      </c>
      <c r="K61" s="179">
        <f t="shared" ca="1" si="7"/>
        <v>5.04</v>
      </c>
      <c r="L61" s="179">
        <f t="shared" ca="1" si="8"/>
        <v>0</v>
      </c>
      <c r="M61" s="180">
        <f t="shared" ca="1" si="9"/>
        <v>365.58000000000004</v>
      </c>
      <c r="N61" s="178">
        <f t="shared" ca="1" si="10"/>
        <v>273.31254186224623</v>
      </c>
      <c r="O61" s="179">
        <f t="shared" ca="1" si="11"/>
        <v>87.230811264292342</v>
      </c>
      <c r="P61" s="179">
        <f t="shared" ca="1" si="12"/>
        <v>5.0400468734613479</v>
      </c>
      <c r="Q61" s="179">
        <f t="shared" ca="1" si="13"/>
        <v>0</v>
      </c>
      <c r="R61" s="180">
        <f t="shared" ca="1" si="14"/>
        <v>365.58339999999993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379</v>
      </c>
      <c r="H62" s="181">
        <f t="shared" ca="1" si="2"/>
        <v>365.58339999999998</v>
      </c>
      <c r="I62" s="182">
        <f t="shared" ca="1" si="5"/>
        <v>273.31</v>
      </c>
      <c r="J62" s="179">
        <f t="shared" ca="1" si="6"/>
        <v>87.23</v>
      </c>
      <c r="K62" s="179">
        <f t="shared" ca="1" si="7"/>
        <v>5.04</v>
      </c>
      <c r="L62" s="179">
        <f t="shared" ca="1" si="8"/>
        <v>0</v>
      </c>
      <c r="M62" s="180">
        <f t="shared" ca="1" si="9"/>
        <v>365.58000000000004</v>
      </c>
      <c r="N62" s="178">
        <f t="shared" ca="1" si="10"/>
        <v>273.31254186224623</v>
      </c>
      <c r="O62" s="179">
        <f t="shared" ca="1" si="11"/>
        <v>87.230811264292342</v>
      </c>
      <c r="P62" s="179">
        <f t="shared" ca="1" si="12"/>
        <v>5.0400468734613479</v>
      </c>
      <c r="Q62" s="179">
        <f t="shared" ca="1" si="13"/>
        <v>0</v>
      </c>
      <c r="R62" s="180">
        <f t="shared" ca="1" si="14"/>
        <v>365.58339999999993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379</v>
      </c>
      <c r="H63" s="181">
        <f t="shared" ca="1" si="2"/>
        <v>365.58339999999998</v>
      </c>
      <c r="I63" s="182">
        <f t="shared" ca="1" si="5"/>
        <v>273.31</v>
      </c>
      <c r="J63" s="179">
        <f t="shared" ca="1" si="6"/>
        <v>87.23</v>
      </c>
      <c r="K63" s="179">
        <f t="shared" ca="1" si="7"/>
        <v>5.04</v>
      </c>
      <c r="L63" s="179">
        <f t="shared" ca="1" si="8"/>
        <v>0</v>
      </c>
      <c r="M63" s="180">
        <f t="shared" ca="1" si="9"/>
        <v>365.58000000000004</v>
      </c>
      <c r="N63" s="178">
        <f t="shared" ca="1" si="10"/>
        <v>273.31254186224623</v>
      </c>
      <c r="O63" s="179">
        <f t="shared" ca="1" si="11"/>
        <v>87.230811264292342</v>
      </c>
      <c r="P63" s="179">
        <f t="shared" ca="1" si="12"/>
        <v>5.0400468734613479</v>
      </c>
      <c r="Q63" s="179">
        <f t="shared" ca="1" si="13"/>
        <v>0</v>
      </c>
      <c r="R63" s="180">
        <f t="shared" ca="1" si="14"/>
        <v>365.58339999999993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379</v>
      </c>
      <c r="H64" s="181">
        <f t="shared" ca="1" si="2"/>
        <v>365.58339999999998</v>
      </c>
      <c r="I64" s="182">
        <f t="shared" ca="1" si="5"/>
        <v>273.31</v>
      </c>
      <c r="J64" s="179">
        <f t="shared" ca="1" si="6"/>
        <v>87.23</v>
      </c>
      <c r="K64" s="179">
        <f t="shared" ca="1" si="7"/>
        <v>5.04</v>
      </c>
      <c r="L64" s="179">
        <f t="shared" ca="1" si="8"/>
        <v>0</v>
      </c>
      <c r="M64" s="180">
        <f t="shared" ca="1" si="9"/>
        <v>365.58000000000004</v>
      </c>
      <c r="N64" s="178">
        <f t="shared" ca="1" si="10"/>
        <v>273.31254186224623</v>
      </c>
      <c r="O64" s="179">
        <f t="shared" ca="1" si="11"/>
        <v>87.230811264292342</v>
      </c>
      <c r="P64" s="179">
        <f t="shared" ca="1" si="12"/>
        <v>5.0400468734613479</v>
      </c>
      <c r="Q64" s="179">
        <f t="shared" ca="1" si="13"/>
        <v>0</v>
      </c>
      <c r="R64" s="180">
        <f t="shared" ca="1" si="14"/>
        <v>365.58339999999993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379</v>
      </c>
      <c r="H65" s="181">
        <f t="shared" ca="1" si="2"/>
        <v>365.58339999999998</v>
      </c>
      <c r="I65" s="182">
        <f t="shared" ca="1" si="5"/>
        <v>273.31</v>
      </c>
      <c r="J65" s="179">
        <f t="shared" ca="1" si="6"/>
        <v>87.23</v>
      </c>
      <c r="K65" s="179">
        <f t="shared" ca="1" si="7"/>
        <v>5.04</v>
      </c>
      <c r="L65" s="179">
        <f t="shared" ca="1" si="8"/>
        <v>0</v>
      </c>
      <c r="M65" s="180">
        <f t="shared" ca="1" si="9"/>
        <v>365.58000000000004</v>
      </c>
      <c r="N65" s="178">
        <f t="shared" ca="1" si="10"/>
        <v>273.31254186224623</v>
      </c>
      <c r="O65" s="179">
        <f t="shared" ca="1" si="11"/>
        <v>87.230811264292342</v>
      </c>
      <c r="P65" s="179">
        <f t="shared" ca="1" si="12"/>
        <v>5.0400468734613479</v>
      </c>
      <c r="Q65" s="179">
        <f t="shared" ca="1" si="13"/>
        <v>0</v>
      </c>
      <c r="R65" s="180">
        <f t="shared" ca="1" si="14"/>
        <v>365.58339999999993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379</v>
      </c>
      <c r="H66" s="181">
        <f t="shared" ca="1" si="2"/>
        <v>365.58339999999998</v>
      </c>
      <c r="I66" s="182">
        <f t="shared" ca="1" si="5"/>
        <v>273.31</v>
      </c>
      <c r="J66" s="179">
        <f t="shared" ca="1" si="6"/>
        <v>87.23</v>
      </c>
      <c r="K66" s="179">
        <f t="shared" ca="1" si="7"/>
        <v>5.04</v>
      </c>
      <c r="L66" s="179">
        <f t="shared" ca="1" si="8"/>
        <v>0</v>
      </c>
      <c r="M66" s="180">
        <f t="shared" ca="1" si="9"/>
        <v>365.58000000000004</v>
      </c>
      <c r="N66" s="178">
        <f t="shared" ca="1" si="10"/>
        <v>273.31254186224623</v>
      </c>
      <c r="O66" s="179">
        <f t="shared" ca="1" si="11"/>
        <v>87.230811264292342</v>
      </c>
      <c r="P66" s="179">
        <f t="shared" ca="1" si="12"/>
        <v>5.0400468734613479</v>
      </c>
      <c r="Q66" s="179">
        <f t="shared" ca="1" si="13"/>
        <v>0</v>
      </c>
      <c r="R66" s="180">
        <f t="shared" ca="1" si="14"/>
        <v>365.58339999999993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379</v>
      </c>
      <c r="H67" s="181">
        <f t="shared" ref="H67:H98" ca="1" si="17">INDIRECT("ISGS_Delhi_pp!" &amp; $V$3 &amp; X67)</f>
        <v>365.58339999999998</v>
      </c>
      <c r="I67" s="182">
        <f t="shared" ca="1" si="5"/>
        <v>273.31</v>
      </c>
      <c r="J67" s="179">
        <f t="shared" ca="1" si="6"/>
        <v>87.23</v>
      </c>
      <c r="K67" s="179">
        <f t="shared" ca="1" si="7"/>
        <v>5.04</v>
      </c>
      <c r="L67" s="179">
        <f t="shared" ca="1" si="8"/>
        <v>0</v>
      </c>
      <c r="M67" s="180">
        <f t="shared" ca="1" si="9"/>
        <v>365.58000000000004</v>
      </c>
      <c r="N67" s="178">
        <f t="shared" ca="1" si="10"/>
        <v>273.31254186224623</v>
      </c>
      <c r="O67" s="179">
        <f t="shared" ca="1" si="11"/>
        <v>87.230811264292342</v>
      </c>
      <c r="P67" s="179">
        <f t="shared" ca="1" si="12"/>
        <v>5.0400468734613479</v>
      </c>
      <c r="Q67" s="179">
        <f t="shared" ca="1" si="13"/>
        <v>0</v>
      </c>
      <c r="R67" s="180">
        <f t="shared" ca="1" si="14"/>
        <v>365.58339999999993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379</v>
      </c>
      <c r="H68" s="181">
        <f t="shared" ca="1" si="17"/>
        <v>365.58339999999998</v>
      </c>
      <c r="I68" s="182">
        <f t="shared" ref="I68:I98" ca="1" si="20">INDIRECT("BRPL_EOD!" &amp; $V$3 &amp; X68)</f>
        <v>273.31</v>
      </c>
      <c r="J68" s="179">
        <f t="shared" ref="J68:J98" ca="1" si="21">INDIRECT("BYPL_EOD!" &amp; $V$3 &amp; X68)</f>
        <v>87.23</v>
      </c>
      <c r="K68" s="179">
        <f t="shared" ref="K68:K98" ca="1" si="22">INDIRECT("TPDDL_EOD!" &amp; $V$3 &amp; X68)</f>
        <v>5.04</v>
      </c>
      <c r="L68" s="179">
        <f t="shared" ref="L68:L98" ca="1" si="23">INDIRECT("NDMC_EOD!" &amp; $V$3 &amp; X68)</f>
        <v>0</v>
      </c>
      <c r="M68" s="180">
        <f t="shared" ref="M68:M98" ca="1" si="24">SUM(I68:L68)</f>
        <v>365.58000000000004</v>
      </c>
      <c r="N68" s="178">
        <f t="shared" ref="N68:N98" ca="1" si="25">INDIRECT("BRPL_ISGS_exbus!" &amp; $V$3 &amp; X68)</f>
        <v>273.31254186224623</v>
      </c>
      <c r="O68" s="179">
        <f t="shared" ref="O68:O98" ca="1" si="26">INDIRECT("BYPL_ISGS_exbus!" &amp; $V$3 &amp; X68)</f>
        <v>87.230811264292342</v>
      </c>
      <c r="P68" s="179">
        <f t="shared" ref="P68:P98" ca="1" si="27">INDIRECT("TPDDL_ISGS_exbus!" &amp; $V$3 &amp; X68)</f>
        <v>5.0400468734613479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365.58339999999993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379</v>
      </c>
      <c r="H69" s="181">
        <f t="shared" ca="1" si="17"/>
        <v>365.58339999999998</v>
      </c>
      <c r="I69" s="182">
        <f t="shared" ca="1" si="20"/>
        <v>273.31</v>
      </c>
      <c r="J69" s="179">
        <f t="shared" ca="1" si="21"/>
        <v>87.23</v>
      </c>
      <c r="K69" s="179">
        <f t="shared" ca="1" si="22"/>
        <v>5.04</v>
      </c>
      <c r="L69" s="179">
        <f t="shared" ca="1" si="23"/>
        <v>0</v>
      </c>
      <c r="M69" s="180">
        <f t="shared" ca="1" si="24"/>
        <v>365.58000000000004</v>
      </c>
      <c r="N69" s="178">
        <f t="shared" ca="1" si="25"/>
        <v>273.31254186224623</v>
      </c>
      <c r="O69" s="179">
        <f t="shared" ca="1" si="26"/>
        <v>87.230811264292342</v>
      </c>
      <c r="P69" s="179">
        <f t="shared" ca="1" si="27"/>
        <v>5.0400468734613479</v>
      </c>
      <c r="Q69" s="179">
        <f t="shared" ca="1" si="28"/>
        <v>0</v>
      </c>
      <c r="R69" s="180">
        <f t="shared" ca="1" si="29"/>
        <v>365.58339999999993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379</v>
      </c>
      <c r="H70" s="181">
        <f t="shared" ca="1" si="17"/>
        <v>365.58339999999998</v>
      </c>
      <c r="I70" s="182">
        <f t="shared" ca="1" si="20"/>
        <v>273.31</v>
      </c>
      <c r="J70" s="179">
        <f t="shared" ca="1" si="21"/>
        <v>87.23</v>
      </c>
      <c r="K70" s="179">
        <f t="shared" ca="1" si="22"/>
        <v>5.04</v>
      </c>
      <c r="L70" s="179">
        <f t="shared" ca="1" si="23"/>
        <v>0</v>
      </c>
      <c r="M70" s="180">
        <f t="shared" ca="1" si="24"/>
        <v>365.58000000000004</v>
      </c>
      <c r="N70" s="178">
        <f t="shared" ca="1" si="25"/>
        <v>273.31254186224623</v>
      </c>
      <c r="O70" s="179">
        <f t="shared" ca="1" si="26"/>
        <v>87.230811264292342</v>
      </c>
      <c r="P70" s="179">
        <f t="shared" ca="1" si="27"/>
        <v>5.0400468734613479</v>
      </c>
      <c r="Q70" s="179">
        <f t="shared" ca="1" si="28"/>
        <v>0</v>
      </c>
      <c r="R70" s="180">
        <f t="shared" ca="1" si="29"/>
        <v>365.58339999999993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379</v>
      </c>
      <c r="H71" s="181">
        <f t="shared" ca="1" si="17"/>
        <v>365.58339999999998</v>
      </c>
      <c r="I71" s="182">
        <f t="shared" ca="1" si="20"/>
        <v>273.31</v>
      </c>
      <c r="J71" s="179">
        <f t="shared" ca="1" si="21"/>
        <v>87.23</v>
      </c>
      <c r="K71" s="179">
        <f t="shared" ca="1" si="22"/>
        <v>5.04</v>
      </c>
      <c r="L71" s="179">
        <f t="shared" ca="1" si="23"/>
        <v>0</v>
      </c>
      <c r="M71" s="180">
        <f t="shared" ca="1" si="24"/>
        <v>365.58000000000004</v>
      </c>
      <c r="N71" s="178">
        <f t="shared" ca="1" si="25"/>
        <v>273.31254186224623</v>
      </c>
      <c r="O71" s="179">
        <f t="shared" ca="1" si="26"/>
        <v>87.230811264292342</v>
      </c>
      <c r="P71" s="179">
        <f t="shared" ca="1" si="27"/>
        <v>5.0400468734613479</v>
      </c>
      <c r="Q71" s="179">
        <f t="shared" ca="1" si="28"/>
        <v>0</v>
      </c>
      <c r="R71" s="180">
        <f t="shared" ca="1" si="29"/>
        <v>365.58339999999993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379</v>
      </c>
      <c r="H72" s="181">
        <f t="shared" ca="1" si="17"/>
        <v>365.58339999999998</v>
      </c>
      <c r="I72" s="182">
        <f t="shared" ca="1" si="20"/>
        <v>273.31</v>
      </c>
      <c r="J72" s="179">
        <f t="shared" ca="1" si="21"/>
        <v>87.23</v>
      </c>
      <c r="K72" s="179">
        <f t="shared" ca="1" si="22"/>
        <v>5.04</v>
      </c>
      <c r="L72" s="179">
        <f t="shared" ca="1" si="23"/>
        <v>0</v>
      </c>
      <c r="M72" s="180">
        <f t="shared" ca="1" si="24"/>
        <v>365.58000000000004</v>
      </c>
      <c r="N72" s="178">
        <f t="shared" ca="1" si="25"/>
        <v>273.31254186224623</v>
      </c>
      <c r="O72" s="179">
        <f t="shared" ca="1" si="26"/>
        <v>87.230811264292342</v>
      </c>
      <c r="P72" s="179">
        <f t="shared" ca="1" si="27"/>
        <v>5.0400468734613479</v>
      </c>
      <c r="Q72" s="179">
        <f t="shared" ca="1" si="28"/>
        <v>0</v>
      </c>
      <c r="R72" s="180">
        <f t="shared" ca="1" si="29"/>
        <v>365.58339999999993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379</v>
      </c>
      <c r="H73" s="181">
        <f t="shared" ca="1" si="17"/>
        <v>365.58339999999998</v>
      </c>
      <c r="I73" s="182">
        <f t="shared" ca="1" si="20"/>
        <v>273.31</v>
      </c>
      <c r="J73" s="179">
        <f t="shared" ca="1" si="21"/>
        <v>87.23</v>
      </c>
      <c r="K73" s="179">
        <f t="shared" ca="1" si="22"/>
        <v>5.04</v>
      </c>
      <c r="L73" s="179">
        <f t="shared" ca="1" si="23"/>
        <v>0</v>
      </c>
      <c r="M73" s="180">
        <f t="shared" ca="1" si="24"/>
        <v>365.58000000000004</v>
      </c>
      <c r="N73" s="178">
        <f t="shared" ca="1" si="25"/>
        <v>273.31254186224623</v>
      </c>
      <c r="O73" s="179">
        <f t="shared" ca="1" si="26"/>
        <v>87.230811264292342</v>
      </c>
      <c r="P73" s="179">
        <f t="shared" ca="1" si="27"/>
        <v>5.0400468734613479</v>
      </c>
      <c r="Q73" s="179">
        <f t="shared" ca="1" si="28"/>
        <v>0</v>
      </c>
      <c r="R73" s="180">
        <f t="shared" ca="1" si="29"/>
        <v>365.58339999999993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379</v>
      </c>
      <c r="H74" s="181">
        <f t="shared" ca="1" si="17"/>
        <v>365.58339999999998</v>
      </c>
      <c r="I74" s="182">
        <f t="shared" ca="1" si="20"/>
        <v>273.31</v>
      </c>
      <c r="J74" s="179">
        <f t="shared" ca="1" si="21"/>
        <v>87.23</v>
      </c>
      <c r="K74" s="179">
        <f t="shared" ca="1" si="22"/>
        <v>5.04</v>
      </c>
      <c r="L74" s="179">
        <f t="shared" ca="1" si="23"/>
        <v>0</v>
      </c>
      <c r="M74" s="180">
        <f t="shared" ca="1" si="24"/>
        <v>365.58000000000004</v>
      </c>
      <c r="N74" s="178">
        <f t="shared" ca="1" si="25"/>
        <v>273.31254186224623</v>
      </c>
      <c r="O74" s="179">
        <f t="shared" ca="1" si="26"/>
        <v>87.230811264292342</v>
      </c>
      <c r="P74" s="179">
        <f t="shared" ca="1" si="27"/>
        <v>5.0400468734613479</v>
      </c>
      <c r="Q74" s="179">
        <f t="shared" ca="1" si="28"/>
        <v>0</v>
      </c>
      <c r="R74" s="180">
        <f t="shared" ca="1" si="29"/>
        <v>365.58339999999993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381.36660000000001</v>
      </c>
      <c r="H75" s="181">
        <f t="shared" ca="1" si="17"/>
        <v>367.86622199999999</v>
      </c>
      <c r="I75" s="182">
        <f t="shared" ca="1" si="20"/>
        <v>272.02</v>
      </c>
      <c r="J75" s="179">
        <f t="shared" ca="1" si="21"/>
        <v>86.81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367.87</v>
      </c>
      <c r="N75" s="178">
        <f t="shared" ca="1" si="25"/>
        <v>272.01720637301219</v>
      </c>
      <c r="O75" s="179">
        <f t="shared" ca="1" si="26"/>
        <v>86.809108467175903</v>
      </c>
      <c r="P75" s="179">
        <f t="shared" ca="1" si="27"/>
        <v>9.0399071598118894</v>
      </c>
      <c r="Q75" s="179">
        <f t="shared" ca="1" si="28"/>
        <v>0</v>
      </c>
      <c r="R75" s="180">
        <f t="shared" ca="1" si="29"/>
        <v>367.86622199999999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381.36660000000001</v>
      </c>
      <c r="H76" s="181">
        <f t="shared" ca="1" si="17"/>
        <v>367.86622199999999</v>
      </c>
      <c r="I76" s="182">
        <f t="shared" ca="1" si="20"/>
        <v>272.02</v>
      </c>
      <c r="J76" s="179">
        <f t="shared" ca="1" si="21"/>
        <v>86.81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367.87</v>
      </c>
      <c r="N76" s="178">
        <f t="shared" ca="1" si="25"/>
        <v>272.01720637301219</v>
      </c>
      <c r="O76" s="179">
        <f t="shared" ca="1" si="26"/>
        <v>86.809108467175903</v>
      </c>
      <c r="P76" s="179">
        <f t="shared" ca="1" si="27"/>
        <v>9.0399071598118894</v>
      </c>
      <c r="Q76" s="179">
        <f t="shared" ca="1" si="28"/>
        <v>0</v>
      </c>
      <c r="R76" s="180">
        <f t="shared" ca="1" si="29"/>
        <v>367.86622199999999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399.36660000000001</v>
      </c>
      <c r="H77" s="181">
        <f t="shared" ca="1" si="17"/>
        <v>385.22902199999999</v>
      </c>
      <c r="I77" s="182">
        <f t="shared" ca="1" si="20"/>
        <v>272.02</v>
      </c>
      <c r="J77" s="179">
        <f t="shared" ca="1" si="21"/>
        <v>104.18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385.24</v>
      </c>
      <c r="N77" s="178">
        <f t="shared" ca="1" si="25"/>
        <v>272.01224837618105</v>
      </c>
      <c r="O77" s="179">
        <f t="shared" ca="1" si="26"/>
        <v>104.17703123237463</v>
      </c>
      <c r="P77" s="179">
        <f t="shared" ca="1" si="27"/>
        <v>9.0397423914442925</v>
      </c>
      <c r="Q77" s="179">
        <f t="shared" ca="1" si="28"/>
        <v>0</v>
      </c>
      <c r="R77" s="180">
        <f t="shared" ca="1" si="29"/>
        <v>385.22902199999999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484.36660000000001</v>
      </c>
      <c r="H78" s="181">
        <f t="shared" ca="1" si="17"/>
        <v>467.22002199999997</v>
      </c>
      <c r="I78" s="182">
        <f t="shared" ca="1" si="20"/>
        <v>318.32</v>
      </c>
      <c r="J78" s="179">
        <f t="shared" ca="1" si="21"/>
        <v>139.87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467.23</v>
      </c>
      <c r="N78" s="178">
        <f t="shared" ca="1" si="25"/>
        <v>318.3132020697301</v>
      </c>
      <c r="O78" s="179">
        <f t="shared" ca="1" si="26"/>
        <v>139.86701298533913</v>
      </c>
      <c r="P78" s="179">
        <f t="shared" ca="1" si="27"/>
        <v>9.0398069449307599</v>
      </c>
      <c r="Q78" s="179">
        <f t="shared" ca="1" si="28"/>
        <v>0</v>
      </c>
      <c r="R78" s="180">
        <f t="shared" ca="1" si="29"/>
        <v>467.22002199999997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688.41594799999996</v>
      </c>
      <c r="C79" s="178">
        <f t="shared" ca="1" si="19"/>
        <v>512.05358172640592</v>
      </c>
      <c r="D79" s="179">
        <f t="shared" ca="1" si="19"/>
        <v>164.08621009918136</v>
      </c>
      <c r="E79" s="179">
        <f t="shared" ca="1" si="19"/>
        <v>9.3548942087340183</v>
      </c>
      <c r="F79" s="180">
        <f t="shared" ca="1" si="19"/>
        <v>2.9212619656787893</v>
      </c>
      <c r="G79" s="181">
        <f t="shared" ca="1" si="16"/>
        <v>482.25389999999999</v>
      </c>
      <c r="H79" s="181">
        <f t="shared" ca="1" si="17"/>
        <v>465.18211200000002</v>
      </c>
      <c r="I79" s="182">
        <f t="shared" ca="1" si="20"/>
        <v>366.55</v>
      </c>
      <c r="J79" s="179">
        <f t="shared" ca="1" si="21"/>
        <v>86.81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465.18</v>
      </c>
      <c r="N79" s="178">
        <f t="shared" ca="1" si="25"/>
        <v>366.5516642022443</v>
      </c>
      <c r="O79" s="179">
        <f t="shared" ca="1" si="26"/>
        <v>86.810394132851798</v>
      </c>
      <c r="P79" s="179">
        <f t="shared" ca="1" si="27"/>
        <v>9.0300409978072995</v>
      </c>
      <c r="Q79" s="179">
        <f t="shared" ca="1" si="28"/>
        <v>2.7900126670966077</v>
      </c>
      <c r="R79" s="180">
        <f t="shared" ca="1" si="29"/>
        <v>465.18211200000002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688.41594799999996</v>
      </c>
      <c r="C80" s="178">
        <f t="shared" ca="1" si="19"/>
        <v>512.05358172640592</v>
      </c>
      <c r="D80" s="179">
        <f t="shared" ca="1" si="19"/>
        <v>164.08621009918136</v>
      </c>
      <c r="E80" s="179">
        <f t="shared" ca="1" si="19"/>
        <v>9.3548942087340183</v>
      </c>
      <c r="F80" s="180">
        <f t="shared" ca="1" si="19"/>
        <v>2.9212619656787893</v>
      </c>
      <c r="G80" s="181">
        <f t="shared" ca="1" si="16"/>
        <v>532.25390000000004</v>
      </c>
      <c r="H80" s="181">
        <f t="shared" ca="1" si="17"/>
        <v>513.41211199999998</v>
      </c>
      <c r="I80" s="182">
        <f t="shared" ca="1" si="20"/>
        <v>414.78</v>
      </c>
      <c r="J80" s="179">
        <f t="shared" ca="1" si="21"/>
        <v>86.81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513.41</v>
      </c>
      <c r="N80" s="178">
        <f t="shared" ca="1" si="25"/>
        <v>414.78170626859622</v>
      </c>
      <c r="O80" s="179">
        <f t="shared" ca="1" si="26"/>
        <v>86.810357107808585</v>
      </c>
      <c r="P80" s="179">
        <f t="shared" ca="1" si="27"/>
        <v>9.0300371464521536</v>
      </c>
      <c r="Q80" s="179">
        <f t="shared" ca="1" si="28"/>
        <v>2.790011477143024</v>
      </c>
      <c r="R80" s="180">
        <f t="shared" ca="1" si="29"/>
        <v>513.41211199999998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582.25390000000004</v>
      </c>
      <c r="H81" s="181">
        <f t="shared" ca="1" si="17"/>
        <v>561.642112</v>
      </c>
      <c r="I81" s="182">
        <f t="shared" ca="1" si="20"/>
        <v>463.01</v>
      </c>
      <c r="J81" s="179">
        <f t="shared" ca="1" si="21"/>
        <v>86.81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561.63999999999987</v>
      </c>
      <c r="N81" s="178">
        <f t="shared" ca="1" si="25"/>
        <v>463.01174111017741</v>
      </c>
      <c r="O81" s="179">
        <f t="shared" ca="1" si="26"/>
        <v>86.810326441706451</v>
      </c>
      <c r="P81" s="179">
        <f t="shared" ca="1" si="27"/>
        <v>9.030033956555803</v>
      </c>
      <c r="Q81" s="179">
        <f t="shared" ca="1" si="28"/>
        <v>2.7900104915604307</v>
      </c>
      <c r="R81" s="180">
        <f t="shared" ca="1" si="29"/>
        <v>561.64211200000011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614.30070000000001</v>
      </c>
      <c r="H82" s="181">
        <f t="shared" ca="1" si="17"/>
        <v>592.55445499999996</v>
      </c>
      <c r="I82" s="182">
        <f t="shared" ca="1" si="20"/>
        <v>493.92</v>
      </c>
      <c r="J82" s="179">
        <f t="shared" ca="1" si="21"/>
        <v>86.81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592.54999999999995</v>
      </c>
      <c r="N82" s="178">
        <f t="shared" ca="1" si="25"/>
        <v>493.92371346485533</v>
      </c>
      <c r="O82" s="179">
        <f t="shared" ca="1" si="26"/>
        <v>86.810652668213663</v>
      </c>
      <c r="P82" s="179">
        <f t="shared" ca="1" si="27"/>
        <v>9.0300678907265208</v>
      </c>
      <c r="Q82" s="179">
        <f t="shared" ca="1" si="28"/>
        <v>2.7900209762045396</v>
      </c>
      <c r="R82" s="180">
        <f t="shared" ca="1" si="29"/>
        <v>592.55445500000008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669.47536300000002</v>
      </c>
      <c r="H83" s="181">
        <f t="shared" ca="1" si="17"/>
        <v>645.775935</v>
      </c>
      <c r="I83" s="182">
        <f t="shared" ca="1" si="20"/>
        <v>480.33</v>
      </c>
      <c r="J83" s="179">
        <f t="shared" ca="1" si="21"/>
        <v>153.94999999999999</v>
      </c>
      <c r="K83" s="179">
        <f t="shared" ca="1" si="22"/>
        <v>8.7799999999999994</v>
      </c>
      <c r="L83" s="179">
        <f t="shared" ca="1" si="23"/>
        <v>2.71</v>
      </c>
      <c r="M83" s="180">
        <f t="shared" ca="1" si="24"/>
        <v>645.77</v>
      </c>
      <c r="N83" s="178">
        <f t="shared" ca="1" si="25"/>
        <v>480.3344145106617</v>
      </c>
      <c r="O83" s="179">
        <f t="shared" ca="1" si="26"/>
        <v>153.95141488958916</v>
      </c>
      <c r="P83" s="179">
        <f t="shared" ca="1" si="27"/>
        <v>8.7800806932808886</v>
      </c>
      <c r="Q83" s="179">
        <f t="shared" ca="1" si="28"/>
        <v>2.7100249064682473</v>
      </c>
      <c r="R83" s="180">
        <f t="shared" ca="1" si="29"/>
        <v>645.77593499999989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688.41594799999996</v>
      </c>
      <c r="H84" s="181">
        <f t="shared" ca="1" si="17"/>
        <v>664.04602299999999</v>
      </c>
      <c r="I84" s="182">
        <f t="shared" ca="1" si="20"/>
        <v>493.92</v>
      </c>
      <c r="J84" s="179">
        <f t="shared" ca="1" si="21"/>
        <v>158.31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664.05</v>
      </c>
      <c r="N84" s="178">
        <f t="shared" ca="1" si="25"/>
        <v>493.91704190973576</v>
      </c>
      <c r="O84" s="179">
        <f t="shared" ca="1" si="26"/>
        <v>158.30905188032528</v>
      </c>
      <c r="P84" s="179">
        <f t="shared" ca="1" si="27"/>
        <v>9.029945919268128</v>
      </c>
      <c r="Q84" s="179">
        <f t="shared" ca="1" si="28"/>
        <v>2.7899832906708832</v>
      </c>
      <c r="R84" s="180">
        <f t="shared" ca="1" si="29"/>
        <v>664.04602299999999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688.41594799999996</v>
      </c>
      <c r="H85" s="181">
        <f t="shared" ca="1" si="17"/>
        <v>664.04602299999999</v>
      </c>
      <c r="I85" s="182">
        <f t="shared" ca="1" si="20"/>
        <v>493.92</v>
      </c>
      <c r="J85" s="179">
        <f t="shared" ca="1" si="21"/>
        <v>158.31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664.05</v>
      </c>
      <c r="N85" s="178">
        <f t="shared" ca="1" si="25"/>
        <v>493.91704190973576</v>
      </c>
      <c r="O85" s="179">
        <f t="shared" ca="1" si="26"/>
        <v>158.30905188032528</v>
      </c>
      <c r="P85" s="179">
        <f t="shared" ca="1" si="27"/>
        <v>9.029945919268128</v>
      </c>
      <c r="Q85" s="179">
        <f t="shared" ca="1" si="28"/>
        <v>2.7899832906708832</v>
      </c>
      <c r="R85" s="180">
        <f t="shared" ca="1" si="29"/>
        <v>664.04602299999999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688.41594799999996</v>
      </c>
      <c r="H86" s="181">
        <f t="shared" ca="1" si="17"/>
        <v>664.04602299999999</v>
      </c>
      <c r="I86" s="182">
        <f t="shared" ca="1" si="20"/>
        <v>493.92</v>
      </c>
      <c r="J86" s="179">
        <f t="shared" ca="1" si="21"/>
        <v>158.31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664.05</v>
      </c>
      <c r="N86" s="178">
        <f t="shared" ca="1" si="25"/>
        <v>493.91704190973576</v>
      </c>
      <c r="O86" s="179">
        <f t="shared" ca="1" si="26"/>
        <v>158.30905188032528</v>
      </c>
      <c r="P86" s="179">
        <f t="shared" ca="1" si="27"/>
        <v>9.029945919268128</v>
      </c>
      <c r="Q86" s="179">
        <f t="shared" ca="1" si="28"/>
        <v>2.7899832906708832</v>
      </c>
      <c r="R86" s="180">
        <f t="shared" ca="1" si="29"/>
        <v>664.04602299999999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664.04602299999999</v>
      </c>
      <c r="I87" s="182">
        <f t="shared" ca="1" si="20"/>
        <v>493.92</v>
      </c>
      <c r="J87" s="179">
        <f t="shared" ca="1" si="21"/>
        <v>158.31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664.05</v>
      </c>
      <c r="N87" s="178">
        <f t="shared" ca="1" si="25"/>
        <v>493.91704190973576</v>
      </c>
      <c r="O87" s="179">
        <f t="shared" ca="1" si="26"/>
        <v>158.30905188032528</v>
      </c>
      <c r="P87" s="179">
        <f t="shared" ca="1" si="27"/>
        <v>9.029945919268128</v>
      </c>
      <c r="Q87" s="179">
        <f t="shared" ca="1" si="28"/>
        <v>2.7899832906708832</v>
      </c>
      <c r="R87" s="180">
        <f t="shared" ca="1" si="29"/>
        <v>664.04602299999999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664.04602299999999</v>
      </c>
      <c r="I88" s="182">
        <f t="shared" ca="1" si="20"/>
        <v>493.92</v>
      </c>
      <c r="J88" s="179">
        <f t="shared" ca="1" si="21"/>
        <v>158.31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664.05</v>
      </c>
      <c r="N88" s="178">
        <f t="shared" ca="1" si="25"/>
        <v>493.91704190973576</v>
      </c>
      <c r="O88" s="179">
        <f t="shared" ca="1" si="26"/>
        <v>158.30905188032528</v>
      </c>
      <c r="P88" s="179">
        <f t="shared" ca="1" si="27"/>
        <v>9.029945919268128</v>
      </c>
      <c r="Q88" s="179">
        <f t="shared" ca="1" si="28"/>
        <v>2.7899832906708832</v>
      </c>
      <c r="R88" s="180">
        <f t="shared" ca="1" si="29"/>
        <v>664.04602299999999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664.04602299999999</v>
      </c>
      <c r="I89" s="182">
        <f t="shared" ca="1" si="20"/>
        <v>493.92</v>
      </c>
      <c r="J89" s="179">
        <f t="shared" ca="1" si="21"/>
        <v>158.31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664.05</v>
      </c>
      <c r="N89" s="178">
        <f t="shared" ca="1" si="25"/>
        <v>493.91704190973576</v>
      </c>
      <c r="O89" s="179">
        <f t="shared" ca="1" si="26"/>
        <v>158.30905188032528</v>
      </c>
      <c r="P89" s="179">
        <f t="shared" ca="1" si="27"/>
        <v>9.029945919268128</v>
      </c>
      <c r="Q89" s="179">
        <f t="shared" ca="1" si="28"/>
        <v>2.7899832906708832</v>
      </c>
      <c r="R89" s="180">
        <f t="shared" ca="1" si="29"/>
        <v>664.04602299999999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664.04602299999999</v>
      </c>
      <c r="I90" s="182">
        <f t="shared" ca="1" si="20"/>
        <v>493.92</v>
      </c>
      <c r="J90" s="179">
        <f t="shared" ca="1" si="21"/>
        <v>158.31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664.05</v>
      </c>
      <c r="N90" s="178">
        <f t="shared" ca="1" si="25"/>
        <v>493.91704190973576</v>
      </c>
      <c r="O90" s="179">
        <f t="shared" ca="1" si="26"/>
        <v>158.30905188032528</v>
      </c>
      <c r="P90" s="179">
        <f t="shared" ca="1" si="27"/>
        <v>9.029945919268128</v>
      </c>
      <c r="Q90" s="179">
        <f t="shared" ca="1" si="28"/>
        <v>2.7899832906708832</v>
      </c>
      <c r="R90" s="180">
        <f t="shared" ca="1" si="29"/>
        <v>664.04602299999999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664.04602299999999</v>
      </c>
      <c r="I91" s="182">
        <f t="shared" ca="1" si="20"/>
        <v>493.92</v>
      </c>
      <c r="J91" s="179">
        <f t="shared" ca="1" si="21"/>
        <v>158.31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664.05</v>
      </c>
      <c r="N91" s="178">
        <f t="shared" ca="1" si="25"/>
        <v>493.91704190973576</v>
      </c>
      <c r="O91" s="179">
        <f t="shared" ca="1" si="26"/>
        <v>158.30905188032528</v>
      </c>
      <c r="P91" s="179">
        <f t="shared" ca="1" si="27"/>
        <v>9.029945919268128</v>
      </c>
      <c r="Q91" s="179">
        <f t="shared" ca="1" si="28"/>
        <v>2.7899832906708832</v>
      </c>
      <c r="R91" s="180">
        <f t="shared" ca="1" si="29"/>
        <v>664.04602299999999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664.04602299999999</v>
      </c>
      <c r="I92" s="182">
        <f t="shared" ca="1" si="20"/>
        <v>493.92</v>
      </c>
      <c r="J92" s="179">
        <f t="shared" ca="1" si="21"/>
        <v>158.31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664.05</v>
      </c>
      <c r="N92" s="178">
        <f t="shared" ca="1" si="25"/>
        <v>493.91704190973576</v>
      </c>
      <c r="O92" s="179">
        <f t="shared" ca="1" si="26"/>
        <v>158.30905188032528</v>
      </c>
      <c r="P92" s="179">
        <f t="shared" ca="1" si="27"/>
        <v>9.029945919268128</v>
      </c>
      <c r="Q92" s="179">
        <f t="shared" ca="1" si="28"/>
        <v>2.7899832906708832</v>
      </c>
      <c r="R92" s="180">
        <f t="shared" ca="1" si="29"/>
        <v>664.04602299999999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664.04602299999999</v>
      </c>
      <c r="I93" s="182">
        <f t="shared" ca="1" si="20"/>
        <v>493.92</v>
      </c>
      <c r="J93" s="179">
        <f t="shared" ca="1" si="21"/>
        <v>158.31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664.05</v>
      </c>
      <c r="N93" s="178">
        <f t="shared" ca="1" si="25"/>
        <v>493.91704190973576</v>
      </c>
      <c r="O93" s="179">
        <f t="shared" ca="1" si="26"/>
        <v>158.30905188032528</v>
      </c>
      <c r="P93" s="179">
        <f t="shared" ca="1" si="27"/>
        <v>9.029945919268128</v>
      </c>
      <c r="Q93" s="179">
        <f t="shared" ca="1" si="28"/>
        <v>2.7899832906708832</v>
      </c>
      <c r="R93" s="180">
        <f t="shared" ca="1" si="29"/>
        <v>664.04602299999999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664.04602299999999</v>
      </c>
      <c r="I94" s="182">
        <f t="shared" ca="1" si="20"/>
        <v>493.92</v>
      </c>
      <c r="J94" s="179">
        <f t="shared" ca="1" si="21"/>
        <v>158.31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664.05</v>
      </c>
      <c r="N94" s="178">
        <f t="shared" ca="1" si="25"/>
        <v>493.91704190973576</v>
      </c>
      <c r="O94" s="179">
        <f t="shared" ca="1" si="26"/>
        <v>158.30905188032528</v>
      </c>
      <c r="P94" s="179">
        <f t="shared" ca="1" si="27"/>
        <v>9.029945919268128</v>
      </c>
      <c r="Q94" s="179">
        <f t="shared" ca="1" si="28"/>
        <v>2.7899832906708832</v>
      </c>
      <c r="R94" s="180">
        <f t="shared" ca="1" si="29"/>
        <v>664.04602299999999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664.04602299999999</v>
      </c>
      <c r="I95" s="182">
        <f t="shared" ca="1" si="20"/>
        <v>493.92</v>
      </c>
      <c r="J95" s="179">
        <f t="shared" ca="1" si="21"/>
        <v>158.31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664.05</v>
      </c>
      <c r="N95" s="178">
        <f t="shared" ca="1" si="25"/>
        <v>493.91704190973576</v>
      </c>
      <c r="O95" s="179">
        <f t="shared" ca="1" si="26"/>
        <v>158.30905188032528</v>
      </c>
      <c r="P95" s="179">
        <f t="shared" ca="1" si="27"/>
        <v>9.029945919268128</v>
      </c>
      <c r="Q95" s="179">
        <f t="shared" ca="1" si="28"/>
        <v>2.7899832906708832</v>
      </c>
      <c r="R95" s="180">
        <f t="shared" ca="1" si="29"/>
        <v>664.04602299999999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664.04602299999999</v>
      </c>
      <c r="I96" s="182">
        <f t="shared" ca="1" si="20"/>
        <v>493.92</v>
      </c>
      <c r="J96" s="179">
        <f t="shared" ca="1" si="21"/>
        <v>158.31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664.05</v>
      </c>
      <c r="N96" s="178">
        <f t="shared" ca="1" si="25"/>
        <v>493.91704190973576</v>
      </c>
      <c r="O96" s="179">
        <f t="shared" ca="1" si="26"/>
        <v>158.30905188032528</v>
      </c>
      <c r="P96" s="179">
        <f t="shared" ca="1" si="27"/>
        <v>9.029945919268128</v>
      </c>
      <c r="Q96" s="179">
        <f t="shared" ca="1" si="28"/>
        <v>2.7899832906708832</v>
      </c>
      <c r="R96" s="180">
        <f t="shared" ca="1" si="29"/>
        <v>664.04602299999999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664.04602299999999</v>
      </c>
      <c r="I97" s="182">
        <f t="shared" ca="1" si="20"/>
        <v>493.92</v>
      </c>
      <c r="J97" s="179">
        <f t="shared" ca="1" si="21"/>
        <v>158.31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664.05</v>
      </c>
      <c r="N97" s="178">
        <f t="shared" ca="1" si="25"/>
        <v>493.91704190973576</v>
      </c>
      <c r="O97" s="179">
        <f t="shared" ca="1" si="26"/>
        <v>158.30905188032528</v>
      </c>
      <c r="P97" s="179">
        <f t="shared" ca="1" si="27"/>
        <v>9.029945919268128</v>
      </c>
      <c r="Q97" s="179">
        <f t="shared" ca="1" si="28"/>
        <v>2.7899832906708832</v>
      </c>
      <c r="R97" s="180">
        <f t="shared" ca="1" si="29"/>
        <v>664.04602299999999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664.04602299999999</v>
      </c>
      <c r="I98" s="187">
        <f t="shared" ca="1" si="20"/>
        <v>493.92</v>
      </c>
      <c r="J98" s="184">
        <f t="shared" ca="1" si="21"/>
        <v>158.31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664.05</v>
      </c>
      <c r="N98" s="183">
        <f t="shared" ca="1" si="25"/>
        <v>493.91704190973576</v>
      </c>
      <c r="O98" s="184">
        <f t="shared" ca="1" si="26"/>
        <v>158.30905188032528</v>
      </c>
      <c r="P98" s="184">
        <f t="shared" ca="1" si="27"/>
        <v>9.029945919268128</v>
      </c>
      <c r="Q98" s="184">
        <f t="shared" ca="1" si="28"/>
        <v>2.7899832906708832</v>
      </c>
      <c r="R98" s="185">
        <f t="shared" ca="1" si="29"/>
        <v>664.04602299999999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16.526660251999999</v>
      </c>
      <c r="C99" s="56">
        <f t="shared" ref="C99:R99" ca="1" si="30">SUM(C3:C98)/4000</f>
        <v>12.292765152517955</v>
      </c>
      <c r="D99" s="54">
        <f t="shared" ca="1" si="30"/>
        <v>3.9391839399215387</v>
      </c>
      <c r="E99" s="54">
        <f t="shared" ca="1" si="30"/>
        <v>0.22458102362432378</v>
      </c>
      <c r="F99" s="55">
        <f t="shared" ca="1" si="30"/>
        <v>7.013013593616374E-2</v>
      </c>
      <c r="G99" s="59">
        <f t="shared" ca="1" si="30"/>
        <v>11.382668491750005</v>
      </c>
      <c r="H99" s="59">
        <f t="shared" ca="1" si="30"/>
        <v>10.979722022750012</v>
      </c>
      <c r="I99" s="170">
        <f t="shared" ca="1" si="30"/>
        <v>8.1625025000000004</v>
      </c>
      <c r="J99" s="54">
        <f t="shared" ca="1" si="30"/>
        <v>2.6226599999999944</v>
      </c>
      <c r="K99" s="54">
        <f t="shared" ca="1" si="30"/>
        <v>0.17510000000000009</v>
      </c>
      <c r="L99" s="54">
        <f t="shared" ca="1" si="30"/>
        <v>1.9510000000000007E-2</v>
      </c>
      <c r="M99" s="55">
        <f t="shared" ca="1" si="30"/>
        <v>10.979772500000028</v>
      </c>
      <c r="N99" s="56">
        <f t="shared" ca="1" si="30"/>
        <v>8.1624651032741031</v>
      </c>
      <c r="O99" s="54">
        <f t="shared" ca="1" si="30"/>
        <v>2.6226478490748328</v>
      </c>
      <c r="P99" s="54">
        <f t="shared" ca="1" si="30"/>
        <v>0.17509914635009252</v>
      </c>
      <c r="Q99" s="54">
        <f t="shared" ca="1" si="30"/>
        <v>1.9509924050975798E-2</v>
      </c>
      <c r="R99" s="55">
        <f t="shared" ca="1" si="30"/>
        <v>10.979722022750012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2.9580902642578621E-3</v>
      </c>
      <c r="L3" s="24">
        <f>BRPL_EOD!L3-BRPL_ISGS_exbus!L3</f>
        <v>1.8739404648115965E-4</v>
      </c>
      <c r="M3" s="24">
        <f>BRPL_EOD!M3-BRPL_ISGS_exbus!M3</f>
        <v>-1.1115060884492323E-4</v>
      </c>
      <c r="N3" s="24">
        <f>BRPL_EOD!N3-BRPL_ISGS_exbus!N3</f>
        <v>1.3456476079340973E-3</v>
      </c>
      <c r="O3" s="24">
        <f>BRPL_EOD!O3-BRPL_ISGS_exbus!O3</f>
        <v>1.4299606224170702E-3</v>
      </c>
      <c r="P3" s="24">
        <f>BRPL_EOD!P3-BRPL_ISGS_exbus!P3</f>
        <v>-8.4071830270460168E-4</v>
      </c>
      <c r="Q3" s="24">
        <f>BRPL_EOD!Q3-BRPL_ISGS_exbus!Q3</f>
        <v>4.3621895964989221E-3</v>
      </c>
      <c r="R3" s="24">
        <f>BRPL_EOD!R3-BRPL_ISGS_exbus!R3</f>
        <v>6.3902012339802639E-3</v>
      </c>
      <c r="S3" s="24">
        <f>BRPL_EOD!S3-BRPL_ISGS_exbus!S3</f>
        <v>4.1625196850390012E-3</v>
      </c>
      <c r="T3" s="24">
        <f>BRPL_EOD!T3-BRPL_ISGS_exbus!T3</f>
        <v>-2.9257718120812015E-4</v>
      </c>
      <c r="U3" s="24">
        <f>BRPL_EOD!U3-BRPL_ISGS_exbus!U3</f>
        <v>-2.2394322297714098E-4</v>
      </c>
      <c r="V3" s="24">
        <f>BRPL_EOD!V3-BRPL_ISGS_exbus!V3</f>
        <v>-1.6611167512694536E-3</v>
      </c>
      <c r="W3" s="24">
        <f>BRPL_EOD!W3-BRPL_ISGS_exbus!W3</f>
        <v>-5.6136448598032018E-4</v>
      </c>
      <c r="X3" s="24">
        <f>BRPL_EOD!X3-BRPL_ISGS_exbus!X3</f>
        <v>-7.904648724377239E-5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2.9580902642578621E-3</v>
      </c>
      <c r="L4" s="24">
        <f>BRPL_EOD!L4-BRPL_ISGS_exbus!L4</f>
        <v>1.8739404648115965E-4</v>
      </c>
      <c r="M4" s="24">
        <f>BRPL_EOD!M4-BRPL_ISGS_exbus!M4</f>
        <v>-1.1115060884492323E-4</v>
      </c>
      <c r="N4" s="24">
        <f>BRPL_EOD!N4-BRPL_ISGS_exbus!N4</f>
        <v>1.3456476079340973E-3</v>
      </c>
      <c r="O4" s="24">
        <f>BRPL_EOD!O4-BRPL_ISGS_exbus!O4</f>
        <v>1.4299606224170702E-3</v>
      </c>
      <c r="P4" s="24">
        <f>BRPL_EOD!P4-BRPL_ISGS_exbus!P4</f>
        <v>-8.4071830270460168E-4</v>
      </c>
      <c r="Q4" s="24">
        <f>BRPL_EOD!Q4-BRPL_ISGS_exbus!Q4</f>
        <v>3.8569965969852404E-3</v>
      </c>
      <c r="R4" s="24">
        <f>BRPL_EOD!R4-BRPL_ISGS_exbus!R4</f>
        <v>6.3902012339802639E-3</v>
      </c>
      <c r="S4" s="24">
        <f>BRPL_EOD!S4-BRPL_ISGS_exbus!S4</f>
        <v>4.1625196850390012E-3</v>
      </c>
      <c r="T4" s="24">
        <f>BRPL_EOD!T4-BRPL_ISGS_exbus!T4</f>
        <v>-2.9257718120812015E-4</v>
      </c>
      <c r="U4" s="24">
        <f>BRPL_EOD!U4-BRPL_ISGS_exbus!U4</f>
        <v>-2.2394322297714098E-4</v>
      </c>
      <c r="V4" s="24">
        <f>BRPL_EOD!V4-BRPL_ISGS_exbus!V4</f>
        <v>-1.6611167512694536E-3</v>
      </c>
      <c r="W4" s="24">
        <f>BRPL_EOD!W4-BRPL_ISGS_exbus!W4</f>
        <v>-5.6136448598032018E-4</v>
      </c>
      <c r="X4" s="24">
        <f>BRPL_EOD!X4-BRPL_ISGS_exbus!X4</f>
        <v>-7.904648724377239E-5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2.9580902642578621E-3</v>
      </c>
      <c r="L5" s="24">
        <f>BRPL_EOD!L5-BRPL_ISGS_exbus!L5</f>
        <v>1.8739404648115965E-4</v>
      </c>
      <c r="M5" s="24">
        <f>BRPL_EOD!M5-BRPL_ISGS_exbus!M5</f>
        <v>-1.1115060884492323E-4</v>
      </c>
      <c r="N5" s="24">
        <f>BRPL_EOD!N5-BRPL_ISGS_exbus!N5</f>
        <v>1.3456476079340973E-3</v>
      </c>
      <c r="O5" s="24">
        <f>BRPL_EOD!O5-BRPL_ISGS_exbus!O5</f>
        <v>1.4299606224170702E-3</v>
      </c>
      <c r="P5" s="24">
        <f>BRPL_EOD!P5-BRPL_ISGS_exbus!P5</f>
        <v>-8.4071830270460168E-4</v>
      </c>
      <c r="Q5" s="24">
        <f>BRPL_EOD!Q5-BRPL_ISGS_exbus!Q5</f>
        <v>3.8569965969852404E-3</v>
      </c>
      <c r="R5" s="24">
        <f>BRPL_EOD!R5-BRPL_ISGS_exbus!R5</f>
        <v>6.3902012339802639E-3</v>
      </c>
      <c r="S5" s="24">
        <f>BRPL_EOD!S5-BRPL_ISGS_exbus!S5</f>
        <v>4.1625196850390012E-3</v>
      </c>
      <c r="T5" s="24">
        <f>BRPL_EOD!T5-BRPL_ISGS_exbus!T5</f>
        <v>-2.9257718120812015E-4</v>
      </c>
      <c r="U5" s="24">
        <f>BRPL_EOD!U5-BRPL_ISGS_exbus!U5</f>
        <v>-2.2394322297714098E-4</v>
      </c>
      <c r="V5" s="24">
        <f>BRPL_EOD!V5-BRPL_ISGS_exbus!V5</f>
        <v>-1.6611167512694536E-3</v>
      </c>
      <c r="W5" s="24">
        <f>BRPL_EOD!W5-BRPL_ISGS_exbus!W5</f>
        <v>-5.6136448598032018E-4</v>
      </c>
      <c r="X5" s="24">
        <f>BRPL_EOD!X5-BRPL_ISGS_exbus!X5</f>
        <v>-7.904648724377239E-5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2.9580902642578621E-3</v>
      </c>
      <c r="L6" s="24">
        <f>BRPL_EOD!L6-BRPL_ISGS_exbus!L6</f>
        <v>1.8739404648115965E-4</v>
      </c>
      <c r="M6" s="24">
        <f>BRPL_EOD!M6-BRPL_ISGS_exbus!M6</f>
        <v>-1.1115060884492323E-4</v>
      </c>
      <c r="N6" s="24">
        <f>BRPL_EOD!N6-BRPL_ISGS_exbus!N6</f>
        <v>1.3456476079340973E-3</v>
      </c>
      <c r="O6" s="24">
        <f>BRPL_EOD!O6-BRPL_ISGS_exbus!O6</f>
        <v>1.4299606224170702E-3</v>
      </c>
      <c r="P6" s="24">
        <f>BRPL_EOD!P6-BRPL_ISGS_exbus!P6</f>
        <v>-8.4071830270460168E-4</v>
      </c>
      <c r="Q6" s="24">
        <f>BRPL_EOD!Q6-BRPL_ISGS_exbus!Q6</f>
        <v>3.8569965969852404E-3</v>
      </c>
      <c r="R6" s="24">
        <f>BRPL_EOD!R6-BRPL_ISGS_exbus!R6</f>
        <v>6.3902012339802639E-3</v>
      </c>
      <c r="S6" s="24">
        <f>BRPL_EOD!S6-BRPL_ISGS_exbus!S6</f>
        <v>4.1625196850390012E-3</v>
      </c>
      <c r="T6" s="24">
        <f>BRPL_EOD!T6-BRPL_ISGS_exbus!T6</f>
        <v>-2.9257718120812015E-4</v>
      </c>
      <c r="U6" s="24">
        <f>BRPL_EOD!U6-BRPL_ISGS_exbus!U6</f>
        <v>-2.2394322297714098E-4</v>
      </c>
      <c r="V6" s="24">
        <f>BRPL_EOD!V6-BRPL_ISGS_exbus!V6</f>
        <v>-1.6611167512694536E-3</v>
      </c>
      <c r="W6" s="24">
        <f>BRPL_EOD!W6-BRPL_ISGS_exbus!W6</f>
        <v>-5.6136448598032018E-4</v>
      </c>
      <c r="X6" s="24">
        <f>BRPL_EOD!X6-BRPL_ISGS_exbus!X6</f>
        <v>-7.904648724377239E-5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2.9580902642578621E-3</v>
      </c>
      <c r="L7" s="24">
        <f>BRPL_EOD!L7-BRPL_ISGS_exbus!L7</f>
        <v>1.8739404648115965E-4</v>
      </c>
      <c r="M7" s="24">
        <f>BRPL_EOD!M7-BRPL_ISGS_exbus!M7</f>
        <v>-1.1115060884492323E-4</v>
      </c>
      <c r="N7" s="24">
        <f>BRPL_EOD!N7-BRPL_ISGS_exbus!N7</f>
        <v>1.3456476079340973E-3</v>
      </c>
      <c r="O7" s="24">
        <f>BRPL_EOD!O7-BRPL_ISGS_exbus!O7</f>
        <v>1.4299606224170702E-3</v>
      </c>
      <c r="P7" s="24">
        <f>BRPL_EOD!P7-BRPL_ISGS_exbus!P7</f>
        <v>-8.4071830270460168E-4</v>
      </c>
      <c r="Q7" s="24">
        <f>BRPL_EOD!Q7-BRPL_ISGS_exbus!Q7</f>
        <v>3.8569965969852404E-3</v>
      </c>
      <c r="R7" s="24">
        <f>BRPL_EOD!R7-BRPL_ISGS_exbus!R7</f>
        <v>6.3902012339802639E-3</v>
      </c>
      <c r="S7" s="24">
        <f>BRPL_EOD!S7-BRPL_ISGS_exbus!S7</f>
        <v>4.1625196850390012E-3</v>
      </c>
      <c r="T7" s="24">
        <f>BRPL_EOD!T7-BRPL_ISGS_exbus!T7</f>
        <v>-2.9257718120812015E-4</v>
      </c>
      <c r="U7" s="24">
        <f>BRPL_EOD!U7-BRPL_ISGS_exbus!U7</f>
        <v>-2.2394322297714098E-4</v>
      </c>
      <c r="V7" s="24">
        <f>BRPL_EOD!V7-BRPL_ISGS_exbus!V7</f>
        <v>-1.6611167512694536E-3</v>
      </c>
      <c r="W7" s="24">
        <f>BRPL_EOD!W7-BRPL_ISGS_exbus!W7</f>
        <v>-5.6136448598032018E-4</v>
      </c>
      <c r="X7" s="24">
        <f>BRPL_EOD!X7-BRPL_ISGS_exbus!X7</f>
        <v>-7.904648724377239E-5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2.9580902642578621E-3</v>
      </c>
      <c r="L8" s="24">
        <f>BRPL_EOD!L8-BRPL_ISGS_exbus!L8</f>
        <v>1.8739404648115965E-4</v>
      </c>
      <c r="M8" s="24">
        <f>BRPL_EOD!M8-BRPL_ISGS_exbus!M8</f>
        <v>-1.1115060884492323E-4</v>
      </c>
      <c r="N8" s="24">
        <f>BRPL_EOD!N8-BRPL_ISGS_exbus!N8</f>
        <v>1.3456476079340973E-3</v>
      </c>
      <c r="O8" s="24">
        <f>BRPL_EOD!O8-BRPL_ISGS_exbus!O8</f>
        <v>1.4299606224170702E-3</v>
      </c>
      <c r="P8" s="24">
        <f>BRPL_EOD!P8-BRPL_ISGS_exbus!P8</f>
        <v>-8.4071830270460168E-4</v>
      </c>
      <c r="Q8" s="24">
        <f>BRPL_EOD!Q8-BRPL_ISGS_exbus!Q8</f>
        <v>3.8569965969852404E-3</v>
      </c>
      <c r="R8" s="24">
        <f>BRPL_EOD!R8-BRPL_ISGS_exbus!R8</f>
        <v>6.3902012339802639E-3</v>
      </c>
      <c r="S8" s="24">
        <f>BRPL_EOD!S8-BRPL_ISGS_exbus!S8</f>
        <v>4.1625196850390012E-3</v>
      </c>
      <c r="T8" s="24">
        <f>BRPL_EOD!T8-BRPL_ISGS_exbus!T8</f>
        <v>-2.9257718120812015E-4</v>
      </c>
      <c r="U8" s="24">
        <f>BRPL_EOD!U8-BRPL_ISGS_exbus!U8</f>
        <v>-2.2394322297714098E-4</v>
      </c>
      <c r="V8" s="24">
        <f>BRPL_EOD!V8-BRPL_ISGS_exbus!V8</f>
        <v>-1.6611167512694536E-3</v>
      </c>
      <c r="W8" s="24">
        <f>BRPL_EOD!W8-BRPL_ISGS_exbus!W8</f>
        <v>-5.6136448598032018E-4</v>
      </c>
      <c r="X8" s="24">
        <f>BRPL_EOD!X8-BRPL_ISGS_exbus!X8</f>
        <v>-7.904648724377239E-5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2.9580902642578621E-3</v>
      </c>
      <c r="L9" s="24">
        <f>BRPL_EOD!L9-BRPL_ISGS_exbus!L9</f>
        <v>1.8739404648115965E-4</v>
      </c>
      <c r="M9" s="24">
        <f>BRPL_EOD!M9-BRPL_ISGS_exbus!M9</f>
        <v>-1.1115060884492323E-4</v>
      </c>
      <c r="N9" s="24">
        <f>BRPL_EOD!N9-BRPL_ISGS_exbus!N9</f>
        <v>1.3456476079340973E-3</v>
      </c>
      <c r="O9" s="24">
        <f>BRPL_EOD!O9-BRPL_ISGS_exbus!O9</f>
        <v>1.4299606224170702E-3</v>
      </c>
      <c r="P9" s="24">
        <f>BRPL_EOD!P9-BRPL_ISGS_exbus!P9</f>
        <v>-8.4071830270460168E-4</v>
      </c>
      <c r="Q9" s="24">
        <f>BRPL_EOD!Q9-BRPL_ISGS_exbus!Q9</f>
        <v>3.8569965969852404E-3</v>
      </c>
      <c r="R9" s="24">
        <f>BRPL_EOD!R9-BRPL_ISGS_exbus!R9</f>
        <v>6.3902012339802639E-3</v>
      </c>
      <c r="S9" s="24">
        <f>BRPL_EOD!S9-BRPL_ISGS_exbus!S9</f>
        <v>4.1625196850390012E-3</v>
      </c>
      <c r="T9" s="24">
        <f>BRPL_EOD!T9-BRPL_ISGS_exbus!T9</f>
        <v>-2.9257718120812015E-4</v>
      </c>
      <c r="U9" s="24">
        <f>BRPL_EOD!U9-BRPL_ISGS_exbus!U9</f>
        <v>-2.2394322297714098E-4</v>
      </c>
      <c r="V9" s="24">
        <f>BRPL_EOD!V9-BRPL_ISGS_exbus!V9</f>
        <v>-1.6611167512694536E-3</v>
      </c>
      <c r="W9" s="24">
        <f>BRPL_EOD!W9-BRPL_ISGS_exbus!W9</f>
        <v>-5.6136448598032018E-4</v>
      </c>
      <c r="X9" s="24">
        <f>BRPL_EOD!X9-BRPL_ISGS_exbus!X9</f>
        <v>-7.904648724377239E-5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2.9580902642578621E-3</v>
      </c>
      <c r="L10" s="24">
        <f>BRPL_EOD!L10-BRPL_ISGS_exbus!L10</f>
        <v>1.8739404648115965E-4</v>
      </c>
      <c r="M10" s="24">
        <f>BRPL_EOD!M10-BRPL_ISGS_exbus!M10</f>
        <v>-1.1115060884492323E-4</v>
      </c>
      <c r="N10" s="24">
        <f>BRPL_EOD!N10-BRPL_ISGS_exbus!N10</f>
        <v>1.3456476079340973E-3</v>
      </c>
      <c r="O10" s="24">
        <f>BRPL_EOD!O10-BRPL_ISGS_exbus!O10</f>
        <v>1.4299606224170702E-3</v>
      </c>
      <c r="P10" s="24">
        <f>BRPL_EOD!P10-BRPL_ISGS_exbus!P10</f>
        <v>-8.4071830270460168E-4</v>
      </c>
      <c r="Q10" s="24">
        <f>BRPL_EOD!Q10-BRPL_ISGS_exbus!Q10</f>
        <v>3.8569965969852404E-3</v>
      </c>
      <c r="R10" s="24">
        <f>BRPL_EOD!R10-BRPL_ISGS_exbus!R10</f>
        <v>6.3902012339802639E-3</v>
      </c>
      <c r="S10" s="24">
        <f>BRPL_EOD!S10-BRPL_ISGS_exbus!S10</f>
        <v>4.1625196850390012E-3</v>
      </c>
      <c r="T10" s="24">
        <f>BRPL_EOD!T10-BRPL_ISGS_exbus!T10</f>
        <v>-2.9257718120812015E-4</v>
      </c>
      <c r="U10" s="24">
        <f>BRPL_EOD!U10-BRPL_ISGS_exbus!U10</f>
        <v>-2.2394322297714098E-4</v>
      </c>
      <c r="V10" s="24">
        <f>BRPL_EOD!V10-BRPL_ISGS_exbus!V10</f>
        <v>-1.6611167512694536E-3</v>
      </c>
      <c r="W10" s="24">
        <f>BRPL_EOD!W10-BRPL_ISGS_exbus!W10</f>
        <v>-5.6136448598032018E-4</v>
      </c>
      <c r="X10" s="24">
        <f>BRPL_EOD!X10-BRPL_ISGS_exbus!X10</f>
        <v>-7.904648724377239E-5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1.0694734036178488E-3</v>
      </c>
      <c r="L11" s="24">
        <f>BRPL_EOD!L11-BRPL_ISGS_exbus!L11</f>
        <v>-4.6047344284261271E-5</v>
      </c>
      <c r="M11" s="24">
        <f>BRPL_EOD!M11-BRPL_ISGS_exbus!M11</f>
        <v>-1.1115060884492323E-4</v>
      </c>
      <c r="N11" s="24">
        <f>BRPL_EOD!N11-BRPL_ISGS_exbus!N11</f>
        <v>1.3456476079340973E-3</v>
      </c>
      <c r="O11" s="24">
        <f>BRPL_EOD!O11-BRPL_ISGS_exbus!O11</f>
        <v>1.4299606224170702E-3</v>
      </c>
      <c r="P11" s="24">
        <f>BRPL_EOD!P11-BRPL_ISGS_exbus!P11</f>
        <v>-8.4071830270460168E-4</v>
      </c>
      <c r="Q11" s="24">
        <f>BRPL_EOD!Q11-BRPL_ISGS_exbus!Q11</f>
        <v>4.1364576523026386E-3</v>
      </c>
      <c r="R11" s="24">
        <f>BRPL_EOD!R11-BRPL_ISGS_exbus!R11</f>
        <v>6.3902012339802639E-3</v>
      </c>
      <c r="S11" s="24">
        <f>BRPL_EOD!S11-BRPL_ISGS_exbus!S11</f>
        <v>3.4178064516119377E-3</v>
      </c>
      <c r="T11" s="24">
        <f>BRPL_EOD!T11-BRPL_ISGS_exbus!T11</f>
        <v>4.7574545454520667E-4</v>
      </c>
      <c r="U11" s="24">
        <f>BRPL_EOD!U11-BRPL_ISGS_exbus!U11</f>
        <v>-2.2394322297714098E-4</v>
      </c>
      <c r="V11" s="24">
        <f>BRPL_EOD!V11-BRPL_ISGS_exbus!V11</f>
        <v>-1.6611167512694536E-3</v>
      </c>
      <c r="W11" s="24">
        <f>BRPL_EOD!W11-BRPL_ISGS_exbus!W11</f>
        <v>-5.6136448598032018E-4</v>
      </c>
      <c r="X11" s="24">
        <f>BRPL_EOD!X11-BRPL_ISGS_exbus!X11</f>
        <v>-7.904648724377239E-5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-3.1996359654726803E-3</v>
      </c>
      <c r="L12" s="24">
        <f>BRPL_EOD!L12-BRPL_ISGS_exbus!L12</f>
        <v>8.6057449424359334E-5</v>
      </c>
      <c r="M12" s="24">
        <f>BRPL_EOD!M12-BRPL_ISGS_exbus!M12</f>
        <v>-1.1115060884492323E-4</v>
      </c>
      <c r="N12" s="24">
        <f>BRPL_EOD!N12-BRPL_ISGS_exbus!N12</f>
        <v>1.3456476079340973E-3</v>
      </c>
      <c r="O12" s="24">
        <f>BRPL_EOD!O12-BRPL_ISGS_exbus!O12</f>
        <v>1.4299606224170702E-3</v>
      </c>
      <c r="P12" s="24">
        <f>BRPL_EOD!P12-BRPL_ISGS_exbus!P12</f>
        <v>-8.4071830270460168E-4</v>
      </c>
      <c r="Q12" s="24">
        <f>BRPL_EOD!Q12-BRPL_ISGS_exbus!Q12</f>
        <v>4.1364576523026386E-3</v>
      </c>
      <c r="R12" s="24">
        <f>BRPL_EOD!R12-BRPL_ISGS_exbus!R12</f>
        <v>6.3902012339802639E-3</v>
      </c>
      <c r="S12" s="24">
        <f>BRPL_EOD!S12-BRPL_ISGS_exbus!S12</f>
        <v>3.4178064516119377E-3</v>
      </c>
      <c r="T12" s="24">
        <f>BRPL_EOD!T12-BRPL_ISGS_exbus!T12</f>
        <v>4.7574545454520667E-4</v>
      </c>
      <c r="U12" s="24">
        <f>BRPL_EOD!U12-BRPL_ISGS_exbus!U12</f>
        <v>-2.2394322297714098E-4</v>
      </c>
      <c r="V12" s="24">
        <f>BRPL_EOD!V12-BRPL_ISGS_exbus!V12</f>
        <v>-1.6611167512694536E-3</v>
      </c>
      <c r="W12" s="24">
        <f>BRPL_EOD!W12-BRPL_ISGS_exbus!W12</f>
        <v>-5.6136448598032018E-4</v>
      </c>
      <c r="X12" s="24">
        <f>BRPL_EOD!X12-BRPL_ISGS_exbus!X12</f>
        <v>-7.904648724377239E-5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2.3606961505606705E-3</v>
      </c>
      <c r="L13" s="24">
        <f>BRPL_EOD!L13-BRPL_ISGS_exbus!L13</f>
        <v>8.6991796628410611E-5</v>
      </c>
      <c r="M13" s="24">
        <f>BRPL_EOD!M13-BRPL_ISGS_exbus!M13</f>
        <v>-1.1115060884492323E-4</v>
      </c>
      <c r="N13" s="24">
        <f>BRPL_EOD!N13-BRPL_ISGS_exbus!N13</f>
        <v>1.3456476079340973E-3</v>
      </c>
      <c r="O13" s="24">
        <f>BRPL_EOD!O13-BRPL_ISGS_exbus!O13</f>
        <v>1.4299606224170702E-3</v>
      </c>
      <c r="P13" s="24">
        <f>BRPL_EOD!P13-BRPL_ISGS_exbus!P13</f>
        <v>-8.4071830270460168E-4</v>
      </c>
      <c r="Q13" s="24">
        <f>BRPL_EOD!Q13-BRPL_ISGS_exbus!Q13</f>
        <v>6.4613427495281428E-3</v>
      </c>
      <c r="R13" s="24">
        <f>BRPL_EOD!R13-BRPL_ISGS_exbus!R13</f>
        <v>-5.9407291666673245E-3</v>
      </c>
      <c r="S13" s="24">
        <f>BRPL_EOD!S13-BRPL_ISGS_exbus!S13</f>
        <v>6.7093942680092056E-3</v>
      </c>
      <c r="T13" s="24">
        <f>BRPL_EOD!T13-BRPL_ISGS_exbus!T13</f>
        <v>4.7574545454520667E-4</v>
      </c>
      <c r="U13" s="24">
        <f>BRPL_EOD!U13-BRPL_ISGS_exbus!U13</f>
        <v>-2.2394322297714098E-4</v>
      </c>
      <c r="V13" s="24">
        <f>BRPL_EOD!V13-BRPL_ISGS_exbus!V13</f>
        <v>-1.6611167512694536E-3</v>
      </c>
      <c r="W13" s="24">
        <f>BRPL_EOD!W13-BRPL_ISGS_exbus!W13</f>
        <v>-5.6136448598032018E-4</v>
      </c>
      <c r="X13" s="24">
        <f>BRPL_EOD!X13-BRPL_ISGS_exbus!X13</f>
        <v>-7.904648724377239E-5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2.2888112611099132E-3</v>
      </c>
      <c r="L14" s="24">
        <f>BRPL_EOD!L14-BRPL_ISGS_exbus!L14</f>
        <v>1.224982016658771E-4</v>
      </c>
      <c r="M14" s="24">
        <f>BRPL_EOD!M14-BRPL_ISGS_exbus!M14</f>
        <v>-1.1115060884492323E-4</v>
      </c>
      <c r="N14" s="24">
        <f>BRPL_EOD!N14-BRPL_ISGS_exbus!N14</f>
        <v>1.3456476079340973E-3</v>
      </c>
      <c r="O14" s="24">
        <f>BRPL_EOD!O14-BRPL_ISGS_exbus!O14</f>
        <v>1.4299606224170702E-3</v>
      </c>
      <c r="P14" s="24">
        <f>BRPL_EOD!P14-BRPL_ISGS_exbus!P14</f>
        <v>-8.4071830270460168E-4</v>
      </c>
      <c r="Q14" s="24">
        <f>BRPL_EOD!Q14-BRPL_ISGS_exbus!Q14</f>
        <v>6.4613427495281428E-3</v>
      </c>
      <c r="R14" s="24">
        <f>BRPL_EOD!R14-BRPL_ISGS_exbus!R14</f>
        <v>-5.9407291666673245E-3</v>
      </c>
      <c r="S14" s="24">
        <f>BRPL_EOD!S14-BRPL_ISGS_exbus!S14</f>
        <v>6.7093942680092056E-3</v>
      </c>
      <c r="T14" s="24">
        <f>BRPL_EOD!T14-BRPL_ISGS_exbus!T14</f>
        <v>4.7574545454520667E-4</v>
      </c>
      <c r="U14" s="24">
        <f>BRPL_EOD!U14-BRPL_ISGS_exbus!U14</f>
        <v>-2.2394322297714098E-4</v>
      </c>
      <c r="V14" s="24">
        <f>BRPL_EOD!V14-BRPL_ISGS_exbus!V14</f>
        <v>-1.6611167512694536E-3</v>
      </c>
      <c r="W14" s="24">
        <f>BRPL_EOD!W14-BRPL_ISGS_exbus!W14</f>
        <v>-5.6136448598032018E-4</v>
      </c>
      <c r="X14" s="24">
        <f>BRPL_EOD!X14-BRPL_ISGS_exbus!X14</f>
        <v>-7.904648724377239E-5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2.7936269877955056E-3</v>
      </c>
      <c r="L15" s="24">
        <f>BRPL_EOD!L15-BRPL_ISGS_exbus!L15</f>
        <v>1.5499818833308865E-4</v>
      </c>
      <c r="M15" s="24">
        <f>BRPL_EOD!M15-BRPL_ISGS_exbus!M15</f>
        <v>-1.1115060884492323E-4</v>
      </c>
      <c r="N15" s="24">
        <f>BRPL_EOD!N15-BRPL_ISGS_exbus!N15</f>
        <v>1.3456476079340973E-3</v>
      </c>
      <c r="O15" s="24">
        <f>BRPL_EOD!O15-BRPL_ISGS_exbus!O15</f>
        <v>1.4299606224170702E-3</v>
      </c>
      <c r="P15" s="24">
        <f>BRPL_EOD!P15-BRPL_ISGS_exbus!P15</f>
        <v>-8.4071830270460168E-4</v>
      </c>
      <c r="Q15" s="24">
        <f>BRPL_EOD!Q15-BRPL_ISGS_exbus!Q15</f>
        <v>-2.9864505119459039E-3</v>
      </c>
      <c r="R15" s="24">
        <f>BRPL_EOD!R15-BRPL_ISGS_exbus!R15</f>
        <v>2.6052562882394881E-3</v>
      </c>
      <c r="S15" s="24">
        <f>BRPL_EOD!S15-BRPL_ISGS_exbus!S15</f>
        <v>6.999185667666552E-5</v>
      </c>
      <c r="T15" s="24">
        <f>BRPL_EOD!T15-BRPL_ISGS_exbus!T15</f>
        <v>4.7574545454520667E-4</v>
      </c>
      <c r="U15" s="24">
        <f>BRPL_EOD!U15-BRPL_ISGS_exbus!U15</f>
        <v>-2.2394322297714098E-4</v>
      </c>
      <c r="V15" s="24">
        <f>BRPL_EOD!V15-BRPL_ISGS_exbus!V15</f>
        <v>-1.6611167512694536E-3</v>
      </c>
      <c r="W15" s="24">
        <f>BRPL_EOD!W15-BRPL_ISGS_exbus!W15</f>
        <v>-5.6136448598032018E-4</v>
      </c>
      <c r="X15" s="24">
        <f>BRPL_EOD!X15-BRPL_ISGS_exbus!X15</f>
        <v>-7.904648724377239E-5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2.7936269877955056E-3</v>
      </c>
      <c r="L16" s="24">
        <f>BRPL_EOD!L16-BRPL_ISGS_exbus!L16</f>
        <v>1.0173601349450223E-4</v>
      </c>
      <c r="M16" s="24">
        <f>BRPL_EOD!M16-BRPL_ISGS_exbus!M16</f>
        <v>-1.1115060884492323E-4</v>
      </c>
      <c r="N16" s="24">
        <f>BRPL_EOD!N16-BRPL_ISGS_exbus!N16</f>
        <v>1.3456476079340973E-3</v>
      </c>
      <c r="O16" s="24">
        <f>BRPL_EOD!O16-BRPL_ISGS_exbus!O16</f>
        <v>1.4299606224170702E-3</v>
      </c>
      <c r="P16" s="24">
        <f>BRPL_EOD!P16-BRPL_ISGS_exbus!P16</f>
        <v>-8.4071830270460168E-4</v>
      </c>
      <c r="Q16" s="24">
        <f>BRPL_EOD!Q16-BRPL_ISGS_exbus!Q16</f>
        <v>-2.9864505119459039E-3</v>
      </c>
      <c r="R16" s="24">
        <f>BRPL_EOD!R16-BRPL_ISGS_exbus!R16</f>
        <v>2.6052562882394881E-3</v>
      </c>
      <c r="S16" s="24">
        <f>BRPL_EOD!S16-BRPL_ISGS_exbus!S16</f>
        <v>6.999185667666552E-5</v>
      </c>
      <c r="T16" s="24">
        <f>BRPL_EOD!T16-BRPL_ISGS_exbus!T16</f>
        <v>4.7574545454520667E-4</v>
      </c>
      <c r="U16" s="24">
        <f>BRPL_EOD!U16-BRPL_ISGS_exbus!U16</f>
        <v>-2.2394322297714098E-4</v>
      </c>
      <c r="V16" s="24">
        <f>BRPL_EOD!V16-BRPL_ISGS_exbus!V16</f>
        <v>-1.6611167512694536E-3</v>
      </c>
      <c r="W16" s="24">
        <f>BRPL_EOD!W16-BRPL_ISGS_exbus!W16</f>
        <v>-5.6136448598032018E-4</v>
      </c>
      <c r="X16" s="24">
        <f>BRPL_EOD!X16-BRPL_ISGS_exbus!X16</f>
        <v>-7.904648724377239E-5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2.7936269877955056E-3</v>
      </c>
      <c r="L17" s="24">
        <f>BRPL_EOD!L17-BRPL_ISGS_exbus!L17</f>
        <v>-9.4246265490482983E-5</v>
      </c>
      <c r="M17" s="24">
        <f>BRPL_EOD!M17-BRPL_ISGS_exbus!M17</f>
        <v>-1.1115060884492323E-4</v>
      </c>
      <c r="N17" s="24">
        <f>BRPL_EOD!N17-BRPL_ISGS_exbus!N17</f>
        <v>1.3456476079340973E-3</v>
      </c>
      <c r="O17" s="24">
        <f>BRPL_EOD!O17-BRPL_ISGS_exbus!O17</f>
        <v>1.4299606224170702E-3</v>
      </c>
      <c r="P17" s="24">
        <f>BRPL_EOD!P17-BRPL_ISGS_exbus!P17</f>
        <v>-8.4071830270460168E-4</v>
      </c>
      <c r="Q17" s="24">
        <f>BRPL_EOD!Q17-BRPL_ISGS_exbus!Q17</f>
        <v>-2.9864505119459039E-3</v>
      </c>
      <c r="R17" s="24">
        <f>BRPL_EOD!R17-BRPL_ISGS_exbus!R17</f>
        <v>3.4684193984446665E-3</v>
      </c>
      <c r="S17" s="24">
        <f>BRPL_EOD!S17-BRPL_ISGS_exbus!S17</f>
        <v>6.999185667666552E-5</v>
      </c>
      <c r="T17" s="24">
        <f>BRPL_EOD!T17-BRPL_ISGS_exbus!T17</f>
        <v>4.7574545454520667E-4</v>
      </c>
      <c r="U17" s="24">
        <f>BRPL_EOD!U17-BRPL_ISGS_exbus!U17</f>
        <v>-2.2394322297714098E-4</v>
      </c>
      <c r="V17" s="24">
        <f>BRPL_EOD!V17-BRPL_ISGS_exbus!V17</f>
        <v>-1.6611167512694536E-3</v>
      </c>
      <c r="W17" s="24">
        <f>BRPL_EOD!W17-BRPL_ISGS_exbus!W17</f>
        <v>-5.6136448598032018E-4</v>
      </c>
      <c r="X17" s="24">
        <f>BRPL_EOD!X17-BRPL_ISGS_exbus!X17</f>
        <v>-7.904648724377239E-5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2.7936269877955056E-3</v>
      </c>
      <c r="L18" s="24">
        <f>BRPL_EOD!L18-BRPL_ISGS_exbus!L18</f>
        <v>1.5390749601174036E-4</v>
      </c>
      <c r="M18" s="24">
        <f>BRPL_EOD!M18-BRPL_ISGS_exbus!M18</f>
        <v>-1.1115060884492323E-4</v>
      </c>
      <c r="N18" s="24">
        <f>BRPL_EOD!N18-BRPL_ISGS_exbus!N18</f>
        <v>1.3456476079340973E-3</v>
      </c>
      <c r="O18" s="24">
        <f>BRPL_EOD!O18-BRPL_ISGS_exbus!O18</f>
        <v>1.4299606224170702E-3</v>
      </c>
      <c r="P18" s="24">
        <f>BRPL_EOD!P18-BRPL_ISGS_exbus!P18</f>
        <v>-8.4071830270460168E-4</v>
      </c>
      <c r="Q18" s="24">
        <f>BRPL_EOD!Q18-BRPL_ISGS_exbus!Q18</f>
        <v>-2.9864505119459039E-3</v>
      </c>
      <c r="R18" s="24">
        <f>BRPL_EOD!R18-BRPL_ISGS_exbus!R18</f>
        <v>3.4684193984446665E-3</v>
      </c>
      <c r="S18" s="24">
        <f>BRPL_EOD!S18-BRPL_ISGS_exbus!S18</f>
        <v>6.999185667666552E-5</v>
      </c>
      <c r="T18" s="24">
        <f>BRPL_EOD!T18-BRPL_ISGS_exbus!T18</f>
        <v>4.7574545454520667E-4</v>
      </c>
      <c r="U18" s="24">
        <f>BRPL_EOD!U18-BRPL_ISGS_exbus!U18</f>
        <v>-2.2394322297714098E-4</v>
      </c>
      <c r="V18" s="24">
        <f>BRPL_EOD!V18-BRPL_ISGS_exbus!V18</f>
        <v>-1.6611167512694536E-3</v>
      </c>
      <c r="W18" s="24">
        <f>BRPL_EOD!W18-BRPL_ISGS_exbus!W18</f>
        <v>-5.6136448598032018E-4</v>
      </c>
      <c r="X18" s="24">
        <f>BRPL_EOD!X18-BRPL_ISGS_exbus!X18</f>
        <v>-7.904648724377239E-5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2.7936269877955056E-3</v>
      </c>
      <c r="L19" s="24">
        <f>BRPL_EOD!L19-BRPL_ISGS_exbus!L19</f>
        <v>1.6954128440715976E-5</v>
      </c>
      <c r="M19" s="24">
        <f>BRPL_EOD!M19-BRPL_ISGS_exbus!M19</f>
        <v>-1.1115060884492323E-4</v>
      </c>
      <c r="N19" s="24">
        <f>BRPL_EOD!N19-BRPL_ISGS_exbus!N19</f>
        <v>1.3456476079340973E-3</v>
      </c>
      <c r="O19" s="24">
        <f>BRPL_EOD!O19-BRPL_ISGS_exbus!O19</f>
        <v>1.4299606224170702E-3</v>
      </c>
      <c r="P19" s="24">
        <f>BRPL_EOD!P19-BRPL_ISGS_exbus!P19</f>
        <v>-8.4071830270460168E-4</v>
      </c>
      <c r="Q19" s="24">
        <f>BRPL_EOD!Q19-BRPL_ISGS_exbus!Q19</f>
        <v>-2.9864505119459039E-3</v>
      </c>
      <c r="R19" s="24">
        <f>BRPL_EOD!R19-BRPL_ISGS_exbus!R19</f>
        <v>2.6052562882394881E-3</v>
      </c>
      <c r="S19" s="24">
        <f>BRPL_EOD!S19-BRPL_ISGS_exbus!S19</f>
        <v>6.999185667666552E-5</v>
      </c>
      <c r="T19" s="24">
        <f>BRPL_EOD!T19-BRPL_ISGS_exbus!T19</f>
        <v>2.6538181818169804E-4</v>
      </c>
      <c r="U19" s="24">
        <f>BRPL_EOD!U19-BRPL_ISGS_exbus!U19</f>
        <v>-2.2394322297714098E-4</v>
      </c>
      <c r="V19" s="24">
        <f>BRPL_EOD!V19-BRPL_ISGS_exbus!V19</f>
        <v>-4.9072367236746572E-4</v>
      </c>
      <c r="W19" s="24">
        <f>BRPL_EOD!W19-BRPL_ISGS_exbus!W19</f>
        <v>2.6153343948998042E-4</v>
      </c>
      <c r="X19" s="24">
        <f>BRPL_EOD!X19-BRPL_ISGS_exbus!X19</f>
        <v>3.5944462421682033E-3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2.7936269877955056E-3</v>
      </c>
      <c r="L20" s="24">
        <f>BRPL_EOD!L20-BRPL_ISGS_exbus!L20</f>
        <v>-3.1734809688543919E-5</v>
      </c>
      <c r="M20" s="24">
        <f>BRPL_EOD!M20-BRPL_ISGS_exbus!M20</f>
        <v>-1.1115060884492323E-4</v>
      </c>
      <c r="N20" s="24">
        <f>BRPL_EOD!N20-BRPL_ISGS_exbus!N20</f>
        <v>1.3456476079340973E-3</v>
      </c>
      <c r="O20" s="24">
        <f>BRPL_EOD!O20-BRPL_ISGS_exbus!O20</f>
        <v>1.4299606224170702E-3</v>
      </c>
      <c r="P20" s="24">
        <f>BRPL_EOD!P20-BRPL_ISGS_exbus!P20</f>
        <v>-8.4071830270460168E-4</v>
      </c>
      <c r="Q20" s="24">
        <f>BRPL_EOD!Q20-BRPL_ISGS_exbus!Q20</f>
        <v>-2.9864505119459039E-3</v>
      </c>
      <c r="R20" s="24">
        <f>BRPL_EOD!R20-BRPL_ISGS_exbus!R20</f>
        <v>2.6052562882394881E-3</v>
      </c>
      <c r="S20" s="24">
        <f>BRPL_EOD!S20-BRPL_ISGS_exbus!S20</f>
        <v>6.999185667666552E-5</v>
      </c>
      <c r="T20" s="24">
        <f>BRPL_EOD!T20-BRPL_ISGS_exbus!T20</f>
        <v>2.6538181818169804E-4</v>
      </c>
      <c r="U20" s="24">
        <f>BRPL_EOD!U20-BRPL_ISGS_exbus!U20</f>
        <v>-2.2394322297714098E-4</v>
      </c>
      <c r="V20" s="24">
        <f>BRPL_EOD!V20-BRPL_ISGS_exbus!V20</f>
        <v>-4.9072367236746572E-4</v>
      </c>
      <c r="W20" s="24">
        <f>BRPL_EOD!W20-BRPL_ISGS_exbus!W20</f>
        <v>2.6153343948998042E-4</v>
      </c>
      <c r="X20" s="24">
        <f>BRPL_EOD!X20-BRPL_ISGS_exbus!X20</f>
        <v>3.5944462421682033E-3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2.7936269877955056E-3</v>
      </c>
      <c r="L21" s="24">
        <f>BRPL_EOD!L21-BRPL_ISGS_exbus!L21</f>
        <v>-3.1734809688543919E-5</v>
      </c>
      <c r="M21" s="24">
        <f>BRPL_EOD!M21-BRPL_ISGS_exbus!M21</f>
        <v>-1.1115060884492323E-4</v>
      </c>
      <c r="N21" s="24">
        <f>BRPL_EOD!N21-BRPL_ISGS_exbus!N21</f>
        <v>1.3456476079340973E-3</v>
      </c>
      <c r="O21" s="24">
        <f>BRPL_EOD!O21-BRPL_ISGS_exbus!O21</f>
        <v>1.4299606224170702E-3</v>
      </c>
      <c r="P21" s="24">
        <f>BRPL_EOD!P21-BRPL_ISGS_exbus!P21</f>
        <v>-8.4071830270460168E-4</v>
      </c>
      <c r="Q21" s="24">
        <f>BRPL_EOD!Q21-BRPL_ISGS_exbus!Q21</f>
        <v>-2.9864505119459039E-3</v>
      </c>
      <c r="R21" s="24">
        <f>BRPL_EOD!R21-BRPL_ISGS_exbus!R21</f>
        <v>2.6052562882394881E-3</v>
      </c>
      <c r="S21" s="24">
        <f>BRPL_EOD!S21-BRPL_ISGS_exbus!S21</f>
        <v>6.999185667666552E-5</v>
      </c>
      <c r="T21" s="24">
        <f>BRPL_EOD!T21-BRPL_ISGS_exbus!T21</f>
        <v>2.6538181818169804E-4</v>
      </c>
      <c r="U21" s="24">
        <f>BRPL_EOD!U21-BRPL_ISGS_exbus!U21</f>
        <v>-2.2394322297714098E-4</v>
      </c>
      <c r="V21" s="24">
        <f>BRPL_EOD!V21-BRPL_ISGS_exbus!V21</f>
        <v>-4.9072367236746572E-4</v>
      </c>
      <c r="W21" s="24">
        <f>BRPL_EOD!W21-BRPL_ISGS_exbus!W21</f>
        <v>2.6153343948998042E-4</v>
      </c>
      <c r="X21" s="24">
        <f>BRPL_EOD!X21-BRPL_ISGS_exbus!X21</f>
        <v>3.5944462421682033E-3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2.7936269877955056E-3</v>
      </c>
      <c r="L22" s="24">
        <f>BRPL_EOD!L22-BRPL_ISGS_exbus!L22</f>
        <v>3.1759091658756233E-5</v>
      </c>
      <c r="M22" s="24">
        <f>BRPL_EOD!M22-BRPL_ISGS_exbus!M22</f>
        <v>-1.1115060884492323E-4</v>
      </c>
      <c r="N22" s="24">
        <f>BRPL_EOD!N22-BRPL_ISGS_exbus!N22</f>
        <v>1.3456476079340973E-3</v>
      </c>
      <c r="O22" s="24">
        <f>BRPL_EOD!O22-BRPL_ISGS_exbus!O22</f>
        <v>1.4299606224170702E-3</v>
      </c>
      <c r="P22" s="24">
        <f>BRPL_EOD!P22-BRPL_ISGS_exbus!P22</f>
        <v>-8.4071830270460168E-4</v>
      </c>
      <c r="Q22" s="24">
        <f>BRPL_EOD!Q22-BRPL_ISGS_exbus!Q22</f>
        <v>-2.9864505119459039E-3</v>
      </c>
      <c r="R22" s="24">
        <f>BRPL_EOD!R22-BRPL_ISGS_exbus!R22</f>
        <v>2.6052562882394881E-3</v>
      </c>
      <c r="S22" s="24">
        <f>BRPL_EOD!S22-BRPL_ISGS_exbus!S22</f>
        <v>6.999185667666552E-5</v>
      </c>
      <c r="T22" s="24">
        <f>BRPL_EOD!T22-BRPL_ISGS_exbus!T22</f>
        <v>2.6538181818169804E-4</v>
      </c>
      <c r="U22" s="24">
        <f>BRPL_EOD!U22-BRPL_ISGS_exbus!U22</f>
        <v>-2.2394322297714098E-4</v>
      </c>
      <c r="V22" s="24">
        <f>BRPL_EOD!V22-BRPL_ISGS_exbus!V22</f>
        <v>-4.9072367236746572E-4</v>
      </c>
      <c r="W22" s="24">
        <f>BRPL_EOD!W22-BRPL_ISGS_exbus!W22</f>
        <v>2.6153343948998042E-4</v>
      </c>
      <c r="X22" s="24">
        <f>BRPL_EOD!X22-BRPL_ISGS_exbus!X22</f>
        <v>3.5944462421682033E-3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2.7936269877955056E-3</v>
      </c>
      <c r="L23" s="24">
        <f>BRPL_EOD!L23-BRPL_ISGS_exbus!L23</f>
        <v>4.6530690967827582E-5</v>
      </c>
      <c r="M23" s="24">
        <f>BRPL_EOD!M23-BRPL_ISGS_exbus!M23</f>
        <v>-1.1115060884492323E-4</v>
      </c>
      <c r="N23" s="24">
        <f>BRPL_EOD!N23-BRPL_ISGS_exbus!N23</f>
        <v>1.3456476079340973E-3</v>
      </c>
      <c r="O23" s="24">
        <f>BRPL_EOD!O23-BRPL_ISGS_exbus!O23</f>
        <v>1.4299606224170702E-3</v>
      </c>
      <c r="P23" s="24">
        <f>BRPL_EOD!P23-BRPL_ISGS_exbus!P23</f>
        <v>-8.4071830270460168E-4</v>
      </c>
      <c r="Q23" s="24">
        <f>BRPL_EOD!Q23-BRPL_ISGS_exbus!Q23</f>
        <v>-7.8279725085916851E-4</v>
      </c>
      <c r="R23" s="24">
        <f>BRPL_EOD!R23-BRPL_ISGS_exbus!R23</f>
        <v>8.0857011572454951E-4</v>
      </c>
      <c r="S23" s="24">
        <f>BRPL_EOD!S23-BRPL_ISGS_exbus!S23</f>
        <v>-1.7595049234131466E-3</v>
      </c>
      <c r="T23" s="24">
        <f>BRPL_EOD!T23-BRPL_ISGS_exbus!T23</f>
        <v>2.6538181818169804E-4</v>
      </c>
      <c r="U23" s="24">
        <f>BRPL_EOD!U23-BRPL_ISGS_exbus!U23</f>
        <v>-2.2394322297714098E-4</v>
      </c>
      <c r="V23" s="24">
        <f>BRPL_EOD!V23-BRPL_ISGS_exbus!V23</f>
        <v>-4.9072367236746572E-4</v>
      </c>
      <c r="W23" s="24">
        <f>BRPL_EOD!W23-BRPL_ISGS_exbus!W23</f>
        <v>2.6153343948998042E-4</v>
      </c>
      <c r="X23" s="24">
        <f>BRPL_EOD!X23-BRPL_ISGS_exbus!X23</f>
        <v>3.5944462421682033E-3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2.7936269877955056E-3</v>
      </c>
      <c r="L24" s="24">
        <f>BRPL_EOD!L24-BRPL_ISGS_exbus!L24</f>
        <v>2.0697790805890293E-4</v>
      </c>
      <c r="M24" s="24">
        <f>BRPL_EOD!M24-BRPL_ISGS_exbus!M24</f>
        <v>-1.1115060884492323E-4</v>
      </c>
      <c r="N24" s="24">
        <f>BRPL_EOD!N24-BRPL_ISGS_exbus!N24</f>
        <v>1.3456476079340973E-3</v>
      </c>
      <c r="O24" s="24">
        <f>BRPL_EOD!O24-BRPL_ISGS_exbus!O24</f>
        <v>1.4299606224170702E-3</v>
      </c>
      <c r="P24" s="24">
        <f>BRPL_EOD!P24-BRPL_ISGS_exbus!P24</f>
        <v>-8.4071830270460168E-4</v>
      </c>
      <c r="Q24" s="24">
        <f>BRPL_EOD!Q24-BRPL_ISGS_exbus!Q24</f>
        <v>-7.8279725085916851E-4</v>
      </c>
      <c r="R24" s="24">
        <f>BRPL_EOD!R24-BRPL_ISGS_exbus!R24</f>
        <v>8.0857011572454951E-4</v>
      </c>
      <c r="S24" s="24">
        <f>BRPL_EOD!S24-BRPL_ISGS_exbus!S24</f>
        <v>-1.7595049234131466E-3</v>
      </c>
      <c r="T24" s="24">
        <f>BRPL_EOD!T24-BRPL_ISGS_exbus!T24</f>
        <v>2.6538181818169804E-4</v>
      </c>
      <c r="U24" s="24">
        <f>BRPL_EOD!U24-BRPL_ISGS_exbus!U24</f>
        <v>-2.2394322297714098E-4</v>
      </c>
      <c r="V24" s="24">
        <f>BRPL_EOD!V24-BRPL_ISGS_exbus!V24</f>
        <v>-4.9072367236746572E-4</v>
      </c>
      <c r="W24" s="24">
        <f>BRPL_EOD!W24-BRPL_ISGS_exbus!W24</f>
        <v>2.6153343948998042E-4</v>
      </c>
      <c r="X24" s="24">
        <f>BRPL_EOD!X24-BRPL_ISGS_exbus!X24</f>
        <v>3.5944462421682033E-3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2.7936269877955056E-3</v>
      </c>
      <c r="L25" s="24">
        <f>BRPL_EOD!L25-BRPL_ISGS_exbus!L25</f>
        <v>6.8189886247793652E-5</v>
      </c>
      <c r="M25" s="24">
        <f>BRPL_EOD!M25-BRPL_ISGS_exbus!M25</f>
        <v>-1.1115060884492323E-4</v>
      </c>
      <c r="N25" s="24">
        <f>BRPL_EOD!N25-BRPL_ISGS_exbus!N25</f>
        <v>1.3456476079340973E-3</v>
      </c>
      <c r="O25" s="24">
        <f>BRPL_EOD!O25-BRPL_ISGS_exbus!O25</f>
        <v>1.4299606224170702E-3</v>
      </c>
      <c r="P25" s="24">
        <f>BRPL_EOD!P25-BRPL_ISGS_exbus!P25</f>
        <v>-8.4071830270460168E-4</v>
      </c>
      <c r="Q25" s="24">
        <f>BRPL_EOD!Q25-BRPL_ISGS_exbus!Q25</f>
        <v>-7.8279725085916851E-4</v>
      </c>
      <c r="R25" s="24">
        <f>BRPL_EOD!R25-BRPL_ISGS_exbus!R25</f>
        <v>8.0857011572454951E-4</v>
      </c>
      <c r="S25" s="24">
        <f>BRPL_EOD!S25-BRPL_ISGS_exbus!S25</f>
        <v>-1.7595049234131466E-3</v>
      </c>
      <c r="T25" s="24">
        <f>BRPL_EOD!T25-BRPL_ISGS_exbus!T25</f>
        <v>2.6538181818169804E-4</v>
      </c>
      <c r="U25" s="24">
        <f>BRPL_EOD!U25-BRPL_ISGS_exbus!U25</f>
        <v>-2.2394322297714098E-4</v>
      </c>
      <c r="V25" s="24">
        <f>BRPL_EOD!V25-BRPL_ISGS_exbus!V25</f>
        <v>-4.9072367236746572E-4</v>
      </c>
      <c r="W25" s="24">
        <f>BRPL_EOD!W25-BRPL_ISGS_exbus!W25</f>
        <v>2.6153343948998042E-4</v>
      </c>
      <c r="X25" s="24">
        <f>BRPL_EOD!X25-BRPL_ISGS_exbus!X25</f>
        <v>3.5944462421682033E-3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-7.1421274266754153E-3</v>
      </c>
      <c r="L26" s="24">
        <f>BRPL_EOD!L26-BRPL_ISGS_exbus!L26</f>
        <v>3.1759091658756233E-5</v>
      </c>
      <c r="M26" s="24">
        <f>BRPL_EOD!M26-BRPL_ISGS_exbus!M26</f>
        <v>-1.1115060884492323E-4</v>
      </c>
      <c r="N26" s="24">
        <f>BRPL_EOD!N26-BRPL_ISGS_exbus!N26</f>
        <v>1.3456476079340973E-3</v>
      </c>
      <c r="O26" s="24">
        <f>BRPL_EOD!O26-BRPL_ISGS_exbus!O26</f>
        <v>1.4299606224170702E-3</v>
      </c>
      <c r="P26" s="24">
        <f>BRPL_EOD!P26-BRPL_ISGS_exbus!P26</f>
        <v>-8.4071830270460168E-4</v>
      </c>
      <c r="Q26" s="24">
        <f>BRPL_EOD!Q26-BRPL_ISGS_exbus!Q26</f>
        <v>-3.2122339181279713E-3</v>
      </c>
      <c r="R26" s="24">
        <f>BRPL_EOD!R26-BRPL_ISGS_exbus!R26</f>
        <v>-1.4199920283441969E-3</v>
      </c>
      <c r="S26" s="24">
        <f>BRPL_EOD!S26-BRPL_ISGS_exbus!S26</f>
        <v>1.4957203994203638E-4</v>
      </c>
      <c r="T26" s="24">
        <f>BRPL_EOD!T26-BRPL_ISGS_exbus!T26</f>
        <v>2.6538181818169804E-4</v>
      </c>
      <c r="U26" s="24">
        <f>BRPL_EOD!U26-BRPL_ISGS_exbus!U26</f>
        <v>-2.2394322297714098E-4</v>
      </c>
      <c r="V26" s="24">
        <f>BRPL_EOD!V26-BRPL_ISGS_exbus!V26</f>
        <v>-4.9072367236746572E-4</v>
      </c>
      <c r="W26" s="24">
        <f>BRPL_EOD!W26-BRPL_ISGS_exbus!W26</f>
        <v>2.6153343948998042E-4</v>
      </c>
      <c r="X26" s="24">
        <f>BRPL_EOD!X26-BRPL_ISGS_exbus!X26</f>
        <v>3.5944462421682033E-3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1.3967523670430637E-3</v>
      </c>
      <c r="L27" s="24">
        <f>BRPL_EOD!L27-BRPL_ISGS_exbus!L27</f>
        <v>3.0633900908938472E-4</v>
      </c>
      <c r="M27" s="24">
        <f>BRPL_EOD!M27-BRPL_ISGS_exbus!M27</f>
        <v>-1.1115060884492323E-4</v>
      </c>
      <c r="N27" s="24">
        <f>BRPL_EOD!N27-BRPL_ISGS_exbus!N27</f>
        <v>1.3456476079340973E-3</v>
      </c>
      <c r="O27" s="24">
        <f>BRPL_EOD!O27-BRPL_ISGS_exbus!O27</f>
        <v>1.4299606224170702E-3</v>
      </c>
      <c r="P27" s="24">
        <f>BRPL_EOD!P27-BRPL_ISGS_exbus!P27</f>
        <v>-8.4071830270460168E-4</v>
      </c>
      <c r="Q27" s="24">
        <f>BRPL_EOD!Q27-BRPL_ISGS_exbus!Q27</f>
        <v>-3.2122339181279713E-3</v>
      </c>
      <c r="R27" s="24">
        <f>BRPL_EOD!R27-BRPL_ISGS_exbus!R27</f>
        <v>-1.4199920283441969E-3</v>
      </c>
      <c r="S27" s="24">
        <f>BRPL_EOD!S27-BRPL_ISGS_exbus!S27</f>
        <v>1.4957203994203638E-4</v>
      </c>
      <c r="T27" s="24">
        <f>BRPL_EOD!T27-BRPL_ISGS_exbus!T27</f>
        <v>2.6538181818169804E-4</v>
      </c>
      <c r="U27" s="24">
        <f>BRPL_EOD!U27-BRPL_ISGS_exbus!U27</f>
        <v>-2.2394322297714098E-4</v>
      </c>
      <c r="V27" s="24">
        <f>BRPL_EOD!V27-BRPL_ISGS_exbus!V27</f>
        <v>-4.9072367236746572E-4</v>
      </c>
      <c r="W27" s="24">
        <f>BRPL_EOD!W27-BRPL_ISGS_exbus!W27</f>
        <v>2.6153343948998042E-4</v>
      </c>
      <c r="X27" s="24">
        <f>BRPL_EOD!X27-BRPL_ISGS_exbus!X27</f>
        <v>3.5944462421682033E-3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1.3967523670430637E-3</v>
      </c>
      <c r="L28" s="24">
        <f>BRPL_EOD!L28-BRPL_ISGS_exbus!L28</f>
        <v>3.0633900908938472E-4</v>
      </c>
      <c r="M28" s="24">
        <f>BRPL_EOD!M28-BRPL_ISGS_exbus!M28</f>
        <v>-1.1115060884492323E-4</v>
      </c>
      <c r="N28" s="24">
        <f>BRPL_EOD!N28-BRPL_ISGS_exbus!N28</f>
        <v>1.3456476079340973E-3</v>
      </c>
      <c r="O28" s="24">
        <f>BRPL_EOD!O28-BRPL_ISGS_exbus!O28</f>
        <v>1.4299606224170702E-3</v>
      </c>
      <c r="P28" s="24">
        <f>BRPL_EOD!P28-BRPL_ISGS_exbus!P28</f>
        <v>-8.4071830270460168E-4</v>
      </c>
      <c r="Q28" s="24">
        <f>BRPL_EOD!Q28-BRPL_ISGS_exbus!Q28</f>
        <v>-3.2122339181279713E-3</v>
      </c>
      <c r="R28" s="24">
        <f>BRPL_EOD!R28-BRPL_ISGS_exbus!R28</f>
        <v>-1.4199920283441969E-3</v>
      </c>
      <c r="S28" s="24">
        <f>BRPL_EOD!S28-BRPL_ISGS_exbus!S28</f>
        <v>1.4957203994203638E-4</v>
      </c>
      <c r="T28" s="24">
        <f>BRPL_EOD!T28-BRPL_ISGS_exbus!T28</f>
        <v>2.6538181818169804E-4</v>
      </c>
      <c r="U28" s="24">
        <f>BRPL_EOD!U28-BRPL_ISGS_exbus!U28</f>
        <v>-2.2394322297714098E-4</v>
      </c>
      <c r="V28" s="24">
        <f>BRPL_EOD!V28-BRPL_ISGS_exbus!V28</f>
        <v>-4.9072367236746572E-4</v>
      </c>
      <c r="W28" s="24">
        <f>BRPL_EOD!W28-BRPL_ISGS_exbus!W28</f>
        <v>2.6153343948998042E-4</v>
      </c>
      <c r="X28" s="24">
        <f>BRPL_EOD!X28-BRPL_ISGS_exbus!X28</f>
        <v>3.5944462421682033E-3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-1.6771091176224218E-3</v>
      </c>
      <c r="L29" s="24">
        <f>BRPL_EOD!L29-BRPL_ISGS_exbus!L29</f>
        <v>-3.1734809688543919E-5</v>
      </c>
      <c r="M29" s="24">
        <f>BRPL_EOD!M29-BRPL_ISGS_exbus!M29</f>
        <v>-1.1115060884492323E-4</v>
      </c>
      <c r="N29" s="24">
        <f>BRPL_EOD!N29-BRPL_ISGS_exbus!N29</f>
        <v>1.3456476079340973E-3</v>
      </c>
      <c r="O29" s="24">
        <f>BRPL_EOD!O29-BRPL_ISGS_exbus!O29</f>
        <v>1.4299606224170702E-3</v>
      </c>
      <c r="P29" s="24">
        <f>BRPL_EOD!P29-BRPL_ISGS_exbus!P29</f>
        <v>-8.4071830270460168E-4</v>
      </c>
      <c r="Q29" s="24">
        <f>BRPL_EOD!Q29-BRPL_ISGS_exbus!Q29</f>
        <v>-2.9864505119459039E-3</v>
      </c>
      <c r="R29" s="24">
        <f>BRPL_EOD!R29-BRPL_ISGS_exbus!R29</f>
        <v>2.6052562882394881E-3</v>
      </c>
      <c r="S29" s="24">
        <f>BRPL_EOD!S29-BRPL_ISGS_exbus!S29</f>
        <v>6.999185667666552E-5</v>
      </c>
      <c r="T29" s="24">
        <f>BRPL_EOD!T29-BRPL_ISGS_exbus!T29</f>
        <v>2.6538181818169804E-4</v>
      </c>
      <c r="U29" s="24">
        <f>BRPL_EOD!U29-BRPL_ISGS_exbus!U29</f>
        <v>-2.2394322297714098E-4</v>
      </c>
      <c r="V29" s="24">
        <f>BRPL_EOD!V29-BRPL_ISGS_exbus!V29</f>
        <v>-4.9072367236746572E-4</v>
      </c>
      <c r="W29" s="24">
        <f>BRPL_EOD!W29-BRPL_ISGS_exbus!W29</f>
        <v>2.6153343948998042E-4</v>
      </c>
      <c r="X29" s="24">
        <f>BRPL_EOD!X29-BRPL_ISGS_exbus!X29</f>
        <v>3.5944462421682033E-3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-1.6771091176224218E-3</v>
      </c>
      <c r="L30" s="24">
        <f>BRPL_EOD!L30-BRPL_ISGS_exbus!L30</f>
        <v>-3.1734809688543919E-5</v>
      </c>
      <c r="M30" s="24">
        <f>BRPL_EOD!M30-BRPL_ISGS_exbus!M30</f>
        <v>-1.1115060884492323E-4</v>
      </c>
      <c r="N30" s="24">
        <f>BRPL_EOD!N30-BRPL_ISGS_exbus!N30</f>
        <v>1.3456476079340973E-3</v>
      </c>
      <c r="O30" s="24">
        <f>BRPL_EOD!O30-BRPL_ISGS_exbus!O30</f>
        <v>1.4299606224170702E-3</v>
      </c>
      <c r="P30" s="24">
        <f>BRPL_EOD!P30-BRPL_ISGS_exbus!P30</f>
        <v>-8.4071830270460168E-4</v>
      </c>
      <c r="Q30" s="24">
        <f>BRPL_EOD!Q30-BRPL_ISGS_exbus!Q30</f>
        <v>-2.9864505119459039E-3</v>
      </c>
      <c r="R30" s="24">
        <f>BRPL_EOD!R30-BRPL_ISGS_exbus!R30</f>
        <v>2.6052562882394881E-3</v>
      </c>
      <c r="S30" s="24">
        <f>BRPL_EOD!S30-BRPL_ISGS_exbus!S30</f>
        <v>6.999185667666552E-5</v>
      </c>
      <c r="T30" s="24">
        <f>BRPL_EOD!T30-BRPL_ISGS_exbus!T30</f>
        <v>2.6538181818169804E-4</v>
      </c>
      <c r="U30" s="24">
        <f>BRPL_EOD!U30-BRPL_ISGS_exbus!U30</f>
        <v>-2.2394322297714098E-4</v>
      </c>
      <c r="V30" s="24">
        <f>BRPL_EOD!V30-BRPL_ISGS_exbus!V30</f>
        <v>-4.9072367236746572E-4</v>
      </c>
      <c r="W30" s="24">
        <f>BRPL_EOD!W30-BRPL_ISGS_exbus!W30</f>
        <v>2.6153343948998042E-4</v>
      </c>
      <c r="X30" s="24">
        <f>BRPL_EOD!X30-BRPL_ISGS_exbus!X30</f>
        <v>3.5944462421682033E-3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2.7936269877955056E-3</v>
      </c>
      <c r="L31" s="24">
        <f>BRPL_EOD!L31-BRPL_ISGS_exbus!L31</f>
        <v>8.6991796628410611E-5</v>
      </c>
      <c r="M31" s="24">
        <f>BRPL_EOD!M31-BRPL_ISGS_exbus!M31</f>
        <v>-1.1115060884492323E-4</v>
      </c>
      <c r="N31" s="24">
        <f>BRPL_EOD!N31-BRPL_ISGS_exbus!N31</f>
        <v>1.3456476079340973E-3</v>
      </c>
      <c r="O31" s="24">
        <f>BRPL_EOD!O31-BRPL_ISGS_exbus!O31</f>
        <v>1.4299606224170702E-3</v>
      </c>
      <c r="P31" s="24">
        <f>BRPL_EOD!P31-BRPL_ISGS_exbus!P31</f>
        <v>-8.4071830270460168E-4</v>
      </c>
      <c r="Q31" s="24">
        <f>BRPL_EOD!Q31-BRPL_ISGS_exbus!Q31</f>
        <v>-2.9864505119459039E-3</v>
      </c>
      <c r="R31" s="24">
        <f>BRPL_EOD!R31-BRPL_ISGS_exbus!R31</f>
        <v>2.6052562882394881E-3</v>
      </c>
      <c r="S31" s="24">
        <f>BRPL_EOD!S31-BRPL_ISGS_exbus!S31</f>
        <v>6.999185667666552E-5</v>
      </c>
      <c r="T31" s="24">
        <f>BRPL_EOD!T31-BRPL_ISGS_exbus!T31</f>
        <v>2.6538181818169804E-4</v>
      </c>
      <c r="U31" s="24">
        <f>BRPL_EOD!U31-BRPL_ISGS_exbus!U31</f>
        <v>-2.2394322297714098E-4</v>
      </c>
      <c r="V31" s="24">
        <f>BRPL_EOD!V31-BRPL_ISGS_exbus!V31</f>
        <v>-4.9072367236746572E-4</v>
      </c>
      <c r="W31" s="24">
        <f>BRPL_EOD!W31-BRPL_ISGS_exbus!W31</f>
        <v>2.6153343948998042E-4</v>
      </c>
      <c r="X31" s="24">
        <f>BRPL_EOD!X31-BRPL_ISGS_exbus!X31</f>
        <v>3.5944462421682033E-3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2.7936269877955056E-3</v>
      </c>
      <c r="L32" s="24">
        <f>BRPL_EOD!L32-BRPL_ISGS_exbus!L32</f>
        <v>1.224982016658771E-4</v>
      </c>
      <c r="M32" s="24">
        <f>BRPL_EOD!M32-BRPL_ISGS_exbus!M32</f>
        <v>-1.1115060884492323E-4</v>
      </c>
      <c r="N32" s="24">
        <f>BRPL_EOD!N32-BRPL_ISGS_exbus!N32</f>
        <v>1.3456476079340973E-3</v>
      </c>
      <c r="O32" s="24">
        <f>BRPL_EOD!O32-BRPL_ISGS_exbus!O32</f>
        <v>1.4299606224170702E-3</v>
      </c>
      <c r="P32" s="24">
        <f>BRPL_EOD!P32-BRPL_ISGS_exbus!P32</f>
        <v>-8.4071830270460168E-4</v>
      </c>
      <c r="Q32" s="24">
        <f>BRPL_EOD!Q32-BRPL_ISGS_exbus!Q32</f>
        <v>-2.9864505119459039E-3</v>
      </c>
      <c r="R32" s="24">
        <f>BRPL_EOD!R32-BRPL_ISGS_exbus!R32</f>
        <v>2.6052562882394881E-3</v>
      </c>
      <c r="S32" s="24">
        <f>BRPL_EOD!S32-BRPL_ISGS_exbus!S32</f>
        <v>6.999185667666552E-5</v>
      </c>
      <c r="T32" s="24">
        <f>BRPL_EOD!T32-BRPL_ISGS_exbus!T32</f>
        <v>2.6538181818169804E-4</v>
      </c>
      <c r="U32" s="24">
        <f>BRPL_EOD!U32-BRPL_ISGS_exbus!U32</f>
        <v>-2.2394322297714098E-4</v>
      </c>
      <c r="V32" s="24">
        <f>BRPL_EOD!V32-BRPL_ISGS_exbus!V32</f>
        <v>-4.9072367236746572E-4</v>
      </c>
      <c r="W32" s="24">
        <f>BRPL_EOD!W32-BRPL_ISGS_exbus!W32</f>
        <v>2.6153343948998042E-4</v>
      </c>
      <c r="X32" s="24">
        <f>BRPL_EOD!X32-BRPL_ISGS_exbus!X32</f>
        <v>3.5944462421682033E-3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2.7936269877955056E-3</v>
      </c>
      <c r="L33" s="24">
        <f>BRPL_EOD!L33-BRPL_ISGS_exbus!L33</f>
        <v>8.3478260867408949E-5</v>
      </c>
      <c r="M33" s="24">
        <f>BRPL_EOD!M33-BRPL_ISGS_exbus!M33</f>
        <v>-1.1115060884492323E-4</v>
      </c>
      <c r="N33" s="24">
        <f>BRPL_EOD!N33-BRPL_ISGS_exbus!N33</f>
        <v>1.3456476079340973E-3</v>
      </c>
      <c r="O33" s="24">
        <f>BRPL_EOD!O33-BRPL_ISGS_exbus!O33</f>
        <v>1.4299606224170702E-3</v>
      </c>
      <c r="P33" s="24">
        <f>BRPL_EOD!P33-BRPL_ISGS_exbus!P33</f>
        <v>-8.4071830270460168E-4</v>
      </c>
      <c r="Q33" s="24">
        <f>BRPL_EOD!Q33-BRPL_ISGS_exbus!Q33</f>
        <v>1.5830850622409187E-3</v>
      </c>
      <c r="R33" s="24">
        <f>BRPL_EOD!R33-BRPL_ISGS_exbus!R33</f>
        <v>5.3570462508822914E-4</v>
      </c>
      <c r="S33" s="24">
        <f>BRPL_EOD!S33-BRPL_ISGS_exbus!S33</f>
        <v>1.0376033057823975E-4</v>
      </c>
      <c r="T33" s="24">
        <f>BRPL_EOD!T33-BRPL_ISGS_exbus!T33</f>
        <v>2.6538181818169804E-4</v>
      </c>
      <c r="U33" s="24">
        <f>BRPL_EOD!U33-BRPL_ISGS_exbus!U33</f>
        <v>-2.2394322297714098E-4</v>
      </c>
      <c r="V33" s="24">
        <f>BRPL_EOD!V33-BRPL_ISGS_exbus!V33</f>
        <v>-4.9072367236746572E-4</v>
      </c>
      <c r="W33" s="24">
        <f>BRPL_EOD!W33-BRPL_ISGS_exbus!W33</f>
        <v>2.6153343948998042E-4</v>
      </c>
      <c r="X33" s="24">
        <f>BRPL_EOD!X33-BRPL_ISGS_exbus!X33</f>
        <v>3.5944462421682033E-3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7.1209808428989163E-3</v>
      </c>
      <c r="L34" s="24">
        <f>BRPL_EOD!L34-BRPL_ISGS_exbus!L34</f>
        <v>4.5220852017813229E-4</v>
      </c>
      <c r="M34" s="24">
        <f>BRPL_EOD!M34-BRPL_ISGS_exbus!M34</f>
        <v>-1.1115060884492323E-4</v>
      </c>
      <c r="N34" s="24">
        <f>BRPL_EOD!N34-BRPL_ISGS_exbus!N34</f>
        <v>1.3456476079340973E-3</v>
      </c>
      <c r="O34" s="24">
        <f>BRPL_EOD!O34-BRPL_ISGS_exbus!O34</f>
        <v>1.4299606224170702E-3</v>
      </c>
      <c r="P34" s="24">
        <f>BRPL_EOD!P34-BRPL_ISGS_exbus!P34</f>
        <v>-8.4071830270460168E-4</v>
      </c>
      <c r="Q34" s="24">
        <f>BRPL_EOD!Q34-BRPL_ISGS_exbus!Q34</f>
        <v>1.5830850622409187E-3</v>
      </c>
      <c r="R34" s="24">
        <f>BRPL_EOD!R34-BRPL_ISGS_exbus!R34</f>
        <v>5.3570462508822914E-4</v>
      </c>
      <c r="S34" s="24">
        <f>BRPL_EOD!S34-BRPL_ISGS_exbus!S34</f>
        <v>1.0376033057823975E-4</v>
      </c>
      <c r="T34" s="24">
        <f>BRPL_EOD!T34-BRPL_ISGS_exbus!T34</f>
        <v>2.6538181818169804E-4</v>
      </c>
      <c r="U34" s="24">
        <f>BRPL_EOD!U34-BRPL_ISGS_exbus!U34</f>
        <v>-2.2394322297714098E-4</v>
      </c>
      <c r="V34" s="24">
        <f>BRPL_EOD!V34-BRPL_ISGS_exbus!V34</f>
        <v>-3.7885996186841631E-3</v>
      </c>
      <c r="W34" s="24">
        <f>BRPL_EOD!W34-BRPL_ISGS_exbus!W34</f>
        <v>2.6153343948998042E-4</v>
      </c>
      <c r="X34" s="24">
        <f>BRPL_EOD!X34-BRPL_ISGS_exbus!X34</f>
        <v>3.5944462421682033E-3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7.1209808428989163E-3</v>
      </c>
      <c r="L35" s="24">
        <f>BRPL_EOD!L35-BRPL_ISGS_exbus!L35</f>
        <v>4.5220852017813229E-4</v>
      </c>
      <c r="M35" s="24">
        <f>BRPL_EOD!M35-BRPL_ISGS_exbus!M35</f>
        <v>-1.1115060884492323E-4</v>
      </c>
      <c r="N35" s="24">
        <f>BRPL_EOD!N35-BRPL_ISGS_exbus!N35</f>
        <v>1.3456476079340973E-3</v>
      </c>
      <c r="O35" s="24">
        <f>BRPL_EOD!O35-BRPL_ISGS_exbus!O35</f>
        <v>1.4299606224170702E-3</v>
      </c>
      <c r="P35" s="24">
        <f>BRPL_EOD!P35-BRPL_ISGS_exbus!P35</f>
        <v>-8.4071830270460168E-4</v>
      </c>
      <c r="Q35" s="24">
        <f>BRPL_EOD!Q35-BRPL_ISGS_exbus!Q35</f>
        <v>1.5830850622409187E-3</v>
      </c>
      <c r="R35" s="24">
        <f>BRPL_EOD!R35-BRPL_ISGS_exbus!R35</f>
        <v>5.3570462508822914E-4</v>
      </c>
      <c r="S35" s="24">
        <f>BRPL_EOD!S35-BRPL_ISGS_exbus!S35</f>
        <v>1.0376033057823975E-4</v>
      </c>
      <c r="T35" s="24">
        <f>BRPL_EOD!T35-BRPL_ISGS_exbus!T35</f>
        <v>2.6538181818169804E-4</v>
      </c>
      <c r="U35" s="24">
        <f>BRPL_EOD!U35-BRPL_ISGS_exbus!U35</f>
        <v>-2.2394322297714098E-4</v>
      </c>
      <c r="V35" s="24">
        <f>BRPL_EOD!V35-BRPL_ISGS_exbus!V35</f>
        <v>-3.7885996186841631E-3</v>
      </c>
      <c r="W35" s="24">
        <f>BRPL_EOD!W35-BRPL_ISGS_exbus!W35</f>
        <v>2.6153343948998042E-4</v>
      </c>
      <c r="X35" s="24">
        <f>BRPL_EOD!X35-BRPL_ISGS_exbus!X35</f>
        <v>3.5944462421682033E-3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7.1209808428989163E-3</v>
      </c>
      <c r="L36" s="24">
        <f>BRPL_EOD!L36-BRPL_ISGS_exbus!L36</f>
        <v>4.5220852017813229E-4</v>
      </c>
      <c r="M36" s="24">
        <f>BRPL_EOD!M36-BRPL_ISGS_exbus!M36</f>
        <v>-1.1115060884492323E-4</v>
      </c>
      <c r="N36" s="24">
        <f>BRPL_EOD!N36-BRPL_ISGS_exbus!N36</f>
        <v>1.3456476079340973E-3</v>
      </c>
      <c r="O36" s="24">
        <f>BRPL_EOD!O36-BRPL_ISGS_exbus!O36</f>
        <v>1.4299606224170702E-3</v>
      </c>
      <c r="P36" s="24">
        <f>BRPL_EOD!P36-BRPL_ISGS_exbus!P36</f>
        <v>-8.4071830270460168E-4</v>
      </c>
      <c r="Q36" s="24">
        <f>BRPL_EOD!Q36-BRPL_ISGS_exbus!Q36</f>
        <v>1.5830850622409187E-3</v>
      </c>
      <c r="R36" s="24">
        <f>BRPL_EOD!R36-BRPL_ISGS_exbus!R36</f>
        <v>5.3570462508822914E-4</v>
      </c>
      <c r="S36" s="24">
        <f>BRPL_EOD!S36-BRPL_ISGS_exbus!S36</f>
        <v>1.0376033057823975E-4</v>
      </c>
      <c r="T36" s="24">
        <f>BRPL_EOD!T36-BRPL_ISGS_exbus!T36</f>
        <v>2.6538181818169804E-4</v>
      </c>
      <c r="U36" s="24">
        <f>BRPL_EOD!U36-BRPL_ISGS_exbus!U36</f>
        <v>-2.2394322297714098E-4</v>
      </c>
      <c r="V36" s="24">
        <f>BRPL_EOD!V36-BRPL_ISGS_exbus!V36</f>
        <v>-3.7885996186841631E-3</v>
      </c>
      <c r="W36" s="24">
        <f>BRPL_EOD!W36-BRPL_ISGS_exbus!W36</f>
        <v>2.6153343948998042E-4</v>
      </c>
      <c r="X36" s="24">
        <f>BRPL_EOD!X36-BRPL_ISGS_exbus!X36</f>
        <v>3.5944462421682033E-3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7.1209808428989163E-3</v>
      </c>
      <c r="L37" s="24">
        <f>BRPL_EOD!L37-BRPL_ISGS_exbus!L37</f>
        <v>4.5220852017813229E-4</v>
      </c>
      <c r="M37" s="24">
        <f>BRPL_EOD!M37-BRPL_ISGS_exbus!M37</f>
        <v>2.0500074349172337E-4</v>
      </c>
      <c r="N37" s="24">
        <f>BRPL_EOD!N37-BRPL_ISGS_exbus!N37</f>
        <v>-3.2454760103206581E-4</v>
      </c>
      <c r="O37" s="24">
        <f>BRPL_EOD!O37-BRPL_ISGS_exbus!O37</f>
        <v>7.0983901596832766E-4</v>
      </c>
      <c r="P37" s="24">
        <f>BRPL_EOD!P37-BRPL_ISGS_exbus!P37</f>
        <v>-1.7202242139866541E-3</v>
      </c>
      <c r="Q37" s="24">
        <f>BRPL_EOD!Q37-BRPL_ISGS_exbus!Q37</f>
        <v>3.3430474604490001E-4</v>
      </c>
      <c r="R37" s="24">
        <f>BRPL_EOD!R37-BRPL_ISGS_exbus!R37</f>
        <v>2.0218212337379526E-3</v>
      </c>
      <c r="S37" s="24">
        <f>BRPL_EOD!S37-BRPL_ISGS_exbus!S37</f>
        <v>-7.2268711656509055E-4</v>
      </c>
      <c r="T37" s="24">
        <f>BRPL_EOD!T37-BRPL_ISGS_exbus!T37</f>
        <v>2.6538181818169804E-4</v>
      </c>
      <c r="U37" s="24">
        <f>BRPL_EOD!U37-BRPL_ISGS_exbus!U37</f>
        <v>-2.2394322297714098E-4</v>
      </c>
      <c r="V37" s="24">
        <f>BRPL_EOD!V37-BRPL_ISGS_exbus!V37</f>
        <v>-5.728999999999651E-3</v>
      </c>
      <c r="W37" s="24">
        <f>BRPL_EOD!W37-BRPL_ISGS_exbus!W37</f>
        <v>2.6153343948998042E-4</v>
      </c>
      <c r="X37" s="24">
        <f>BRPL_EOD!X37-BRPL_ISGS_exbus!X37</f>
        <v>3.5944462421682033E-3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7.1209808428989163E-3</v>
      </c>
      <c r="L38" s="24">
        <f>BRPL_EOD!L38-BRPL_ISGS_exbus!L38</f>
        <v>4.5220852017813229E-4</v>
      </c>
      <c r="M38" s="24">
        <f>BRPL_EOD!M38-BRPL_ISGS_exbus!M38</f>
        <v>-1.7184367390967736E-3</v>
      </c>
      <c r="N38" s="24">
        <f>BRPL_EOD!N38-BRPL_ISGS_exbus!N38</f>
        <v>-4.5009795154626886E-4</v>
      </c>
      <c r="O38" s="24">
        <f>BRPL_EOD!O38-BRPL_ISGS_exbus!O38</f>
        <v>7.0983901596832766E-4</v>
      </c>
      <c r="P38" s="24">
        <f>BRPL_EOD!P38-BRPL_ISGS_exbus!P38</f>
        <v>-1.7202242139866541E-3</v>
      </c>
      <c r="Q38" s="24">
        <f>BRPL_EOD!Q38-BRPL_ISGS_exbus!Q38</f>
        <v>3.3430474604490001E-4</v>
      </c>
      <c r="R38" s="24">
        <f>BRPL_EOD!R38-BRPL_ISGS_exbus!R38</f>
        <v>2.0218212337379526E-3</v>
      </c>
      <c r="S38" s="24">
        <f>BRPL_EOD!S38-BRPL_ISGS_exbus!S38</f>
        <v>-7.2268711656509055E-4</v>
      </c>
      <c r="T38" s="24">
        <f>BRPL_EOD!T38-BRPL_ISGS_exbus!T38</f>
        <v>2.6538181818169804E-4</v>
      </c>
      <c r="U38" s="24">
        <f>BRPL_EOD!U38-BRPL_ISGS_exbus!U38</f>
        <v>-2.2394322297714098E-4</v>
      </c>
      <c r="V38" s="24">
        <f>BRPL_EOD!V38-BRPL_ISGS_exbus!V38</f>
        <v>-5.728999999999651E-3</v>
      </c>
      <c r="W38" s="24">
        <f>BRPL_EOD!W38-BRPL_ISGS_exbus!W38</f>
        <v>2.6153343948998042E-4</v>
      </c>
      <c r="X38" s="24">
        <f>BRPL_EOD!X38-BRPL_ISGS_exbus!X38</f>
        <v>3.5944462421682033E-3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7.1209808428989163E-3</v>
      </c>
      <c r="L39" s="24">
        <f>BRPL_EOD!L39-BRPL_ISGS_exbus!L39</f>
        <v>4.5220852017813229E-4</v>
      </c>
      <c r="M39" s="24">
        <f>BRPL_EOD!M39-BRPL_ISGS_exbus!M39</f>
        <v>-1.7184367390967736E-3</v>
      </c>
      <c r="N39" s="24">
        <f>BRPL_EOD!N39-BRPL_ISGS_exbus!N39</f>
        <v>-4.5009795154626886E-4</v>
      </c>
      <c r="O39" s="24">
        <f>BRPL_EOD!O39-BRPL_ISGS_exbus!O39</f>
        <v>7.0983901596832766E-4</v>
      </c>
      <c r="P39" s="24">
        <f>BRPL_EOD!P39-BRPL_ISGS_exbus!P39</f>
        <v>-1.7202242139866541E-3</v>
      </c>
      <c r="Q39" s="24">
        <f>BRPL_EOD!Q39-BRPL_ISGS_exbus!Q39</f>
        <v>3.3430474604490001E-4</v>
      </c>
      <c r="R39" s="24">
        <f>BRPL_EOD!R39-BRPL_ISGS_exbus!R39</f>
        <v>2.0218212337379526E-3</v>
      </c>
      <c r="S39" s="24">
        <f>BRPL_EOD!S39-BRPL_ISGS_exbus!S39</f>
        <v>-7.2268711656509055E-4</v>
      </c>
      <c r="T39" s="24">
        <f>BRPL_EOD!T39-BRPL_ISGS_exbus!T39</f>
        <v>2.6538181818169804E-4</v>
      </c>
      <c r="U39" s="24">
        <f>BRPL_EOD!U39-BRPL_ISGS_exbus!U39</f>
        <v>-2.2394322297714098E-4</v>
      </c>
      <c r="V39" s="24">
        <f>BRPL_EOD!V39-BRPL_ISGS_exbus!V39</f>
        <v>-5.728999999999651E-3</v>
      </c>
      <c r="W39" s="24">
        <f>BRPL_EOD!W39-BRPL_ISGS_exbus!W39</f>
        <v>2.6153343948998042E-4</v>
      </c>
      <c r="X39" s="24">
        <f>BRPL_EOD!X39-BRPL_ISGS_exbus!X39</f>
        <v>3.5944462421682033E-3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7.1209808428989163E-3</v>
      </c>
      <c r="L40" s="24">
        <f>BRPL_EOD!L40-BRPL_ISGS_exbus!L40</f>
        <v>4.5220852017813229E-4</v>
      </c>
      <c r="M40" s="24">
        <f>BRPL_EOD!M40-BRPL_ISGS_exbus!M40</f>
        <v>-1.7184367390967736E-3</v>
      </c>
      <c r="N40" s="24">
        <f>BRPL_EOD!N40-BRPL_ISGS_exbus!N40</f>
        <v>-4.5009795154626886E-4</v>
      </c>
      <c r="O40" s="24">
        <f>BRPL_EOD!O40-BRPL_ISGS_exbus!O40</f>
        <v>7.0983901596832766E-4</v>
      </c>
      <c r="P40" s="24">
        <f>BRPL_EOD!P40-BRPL_ISGS_exbus!P40</f>
        <v>-1.7202242139866541E-3</v>
      </c>
      <c r="Q40" s="24">
        <f>BRPL_EOD!Q40-BRPL_ISGS_exbus!Q40</f>
        <v>3.3430474604490001E-4</v>
      </c>
      <c r="R40" s="24">
        <f>BRPL_EOD!R40-BRPL_ISGS_exbus!R40</f>
        <v>2.0218212337379526E-3</v>
      </c>
      <c r="S40" s="24">
        <f>BRPL_EOD!S40-BRPL_ISGS_exbus!S40</f>
        <v>-7.2268711656509055E-4</v>
      </c>
      <c r="T40" s="24">
        <f>BRPL_EOD!T40-BRPL_ISGS_exbus!T40</f>
        <v>2.6538181818169804E-4</v>
      </c>
      <c r="U40" s="24">
        <f>BRPL_EOD!U40-BRPL_ISGS_exbus!U40</f>
        <v>-2.2394322297714098E-4</v>
      </c>
      <c r="V40" s="24">
        <f>BRPL_EOD!V40-BRPL_ISGS_exbus!V40</f>
        <v>-5.728999999999651E-3</v>
      </c>
      <c r="W40" s="24">
        <f>BRPL_EOD!W40-BRPL_ISGS_exbus!W40</f>
        <v>2.6153343948998042E-4</v>
      </c>
      <c r="X40" s="24">
        <f>BRPL_EOD!X40-BRPL_ISGS_exbus!X40</f>
        <v>3.5944462421682033E-3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7.1209808428989163E-3</v>
      </c>
      <c r="L41" s="24">
        <f>BRPL_EOD!L41-BRPL_ISGS_exbus!L41</f>
        <v>4.5220852017813229E-4</v>
      </c>
      <c r="M41" s="24">
        <f>BRPL_EOD!M41-BRPL_ISGS_exbus!M41</f>
        <v>-1.7184367390967736E-3</v>
      </c>
      <c r="N41" s="24">
        <f>BRPL_EOD!N41-BRPL_ISGS_exbus!N41</f>
        <v>-4.5009795154626886E-4</v>
      </c>
      <c r="O41" s="24">
        <f>BRPL_EOD!O41-BRPL_ISGS_exbus!O41</f>
        <v>7.0983901596832766E-4</v>
      </c>
      <c r="P41" s="24">
        <f>BRPL_EOD!P41-BRPL_ISGS_exbus!P41</f>
        <v>-1.7202242139866541E-3</v>
      </c>
      <c r="Q41" s="24">
        <f>BRPL_EOD!Q41-BRPL_ISGS_exbus!Q41</f>
        <v>3.3430474604490001E-4</v>
      </c>
      <c r="R41" s="24">
        <f>BRPL_EOD!R41-BRPL_ISGS_exbus!R41</f>
        <v>2.0089550986135407E-3</v>
      </c>
      <c r="S41" s="24">
        <f>BRPL_EOD!S41-BRPL_ISGS_exbus!S41</f>
        <v>-7.1628220858954705E-4</v>
      </c>
      <c r="T41" s="24">
        <f>BRPL_EOD!T41-BRPL_ISGS_exbus!T41</f>
        <v>2.6538181818169804E-4</v>
      </c>
      <c r="U41" s="24">
        <f>BRPL_EOD!U41-BRPL_ISGS_exbus!U41</f>
        <v>-2.2394322297714098E-4</v>
      </c>
      <c r="V41" s="24">
        <f>BRPL_EOD!V41-BRPL_ISGS_exbus!V41</f>
        <v>-5.728999999999651E-3</v>
      </c>
      <c r="W41" s="24">
        <f>BRPL_EOD!W41-BRPL_ISGS_exbus!W41</f>
        <v>2.6153343948998042E-4</v>
      </c>
      <c r="X41" s="24">
        <f>BRPL_EOD!X41-BRPL_ISGS_exbus!X41</f>
        <v>3.5944462421682033E-3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7.1209808428989163E-3</v>
      </c>
      <c r="L42" s="24">
        <f>BRPL_EOD!L42-BRPL_ISGS_exbus!L42</f>
        <v>4.5220852017813229E-4</v>
      </c>
      <c r="M42" s="24">
        <f>BRPL_EOD!M42-BRPL_ISGS_exbus!M42</f>
        <v>-1.7184367390967736E-3</v>
      </c>
      <c r="N42" s="24">
        <f>BRPL_EOD!N42-BRPL_ISGS_exbus!N42</f>
        <v>-4.5009795154626886E-4</v>
      </c>
      <c r="O42" s="24">
        <f>BRPL_EOD!O42-BRPL_ISGS_exbus!O42</f>
        <v>7.0983901596832766E-4</v>
      </c>
      <c r="P42" s="24">
        <f>BRPL_EOD!P42-BRPL_ISGS_exbus!P42</f>
        <v>-1.7202242139866541E-3</v>
      </c>
      <c r="Q42" s="24">
        <f>BRPL_EOD!Q42-BRPL_ISGS_exbus!Q42</f>
        <v>3.3430474604490001E-4</v>
      </c>
      <c r="R42" s="24">
        <f>BRPL_EOD!R42-BRPL_ISGS_exbus!R42</f>
        <v>2.0089550986135407E-3</v>
      </c>
      <c r="S42" s="24">
        <f>BRPL_EOD!S42-BRPL_ISGS_exbus!S42</f>
        <v>-7.1628220858954705E-4</v>
      </c>
      <c r="T42" s="24">
        <f>BRPL_EOD!T42-BRPL_ISGS_exbus!T42</f>
        <v>2.6538181818169804E-4</v>
      </c>
      <c r="U42" s="24">
        <f>BRPL_EOD!U42-BRPL_ISGS_exbus!U42</f>
        <v>-2.2394322297714098E-4</v>
      </c>
      <c r="V42" s="24">
        <f>BRPL_EOD!V42-BRPL_ISGS_exbus!V42</f>
        <v>-5.728999999999651E-3</v>
      </c>
      <c r="W42" s="24">
        <f>BRPL_EOD!W42-BRPL_ISGS_exbus!W42</f>
        <v>-7.3140525839399118E-5</v>
      </c>
      <c r="X42" s="24">
        <f>BRPL_EOD!X42-BRPL_ISGS_exbus!X42</f>
        <v>3.5944462421682033E-3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7.1209808428989163E-3</v>
      </c>
      <c r="L43" s="24">
        <f>BRPL_EOD!L43-BRPL_ISGS_exbus!L43</f>
        <v>4.5220852017813229E-4</v>
      </c>
      <c r="M43" s="24">
        <f>BRPL_EOD!M43-BRPL_ISGS_exbus!M43</f>
        <v>-1.7184367390967736E-3</v>
      </c>
      <c r="N43" s="24">
        <f>BRPL_EOD!N43-BRPL_ISGS_exbus!N43</f>
        <v>-4.5009795154626886E-4</v>
      </c>
      <c r="O43" s="24">
        <f>BRPL_EOD!O43-BRPL_ISGS_exbus!O43</f>
        <v>7.0983901596832766E-4</v>
      </c>
      <c r="P43" s="24">
        <f>BRPL_EOD!P43-BRPL_ISGS_exbus!P43</f>
        <v>-1.7202242139866541E-3</v>
      </c>
      <c r="Q43" s="24">
        <f>BRPL_EOD!Q43-BRPL_ISGS_exbus!Q43</f>
        <v>3.3430474604490001E-4</v>
      </c>
      <c r="R43" s="24">
        <f>BRPL_EOD!R43-BRPL_ISGS_exbus!R43</f>
        <v>2.0089550986135407E-3</v>
      </c>
      <c r="S43" s="24">
        <f>BRPL_EOD!S43-BRPL_ISGS_exbus!S43</f>
        <v>-7.1628220858954705E-4</v>
      </c>
      <c r="T43" s="24">
        <f>BRPL_EOD!T43-BRPL_ISGS_exbus!T43</f>
        <v>2.6538181818169804E-4</v>
      </c>
      <c r="U43" s="24">
        <f>BRPL_EOD!U43-BRPL_ISGS_exbus!U43</f>
        <v>-2.2394322297714098E-4</v>
      </c>
      <c r="V43" s="24">
        <f>BRPL_EOD!V43-BRPL_ISGS_exbus!V43</f>
        <v>-5.728999999999651E-3</v>
      </c>
      <c r="W43" s="24">
        <f>BRPL_EOD!W43-BRPL_ISGS_exbus!W43</f>
        <v>-7.3140525839399118E-5</v>
      </c>
      <c r="X43" s="24">
        <f>BRPL_EOD!X43-BRPL_ISGS_exbus!X43</f>
        <v>1.6469348381136228E-3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7.1209808428989163E-3</v>
      </c>
      <c r="L44" s="24">
        <f>BRPL_EOD!L44-BRPL_ISGS_exbus!L44</f>
        <v>4.5220852017813229E-4</v>
      </c>
      <c r="M44" s="24">
        <f>BRPL_EOD!M44-BRPL_ISGS_exbus!M44</f>
        <v>-1.7184367390967736E-3</v>
      </c>
      <c r="N44" s="24">
        <f>BRPL_EOD!N44-BRPL_ISGS_exbus!N44</f>
        <v>-4.5009795154626886E-4</v>
      </c>
      <c r="O44" s="24">
        <f>BRPL_EOD!O44-BRPL_ISGS_exbus!O44</f>
        <v>7.0983901596832766E-4</v>
      </c>
      <c r="P44" s="24">
        <f>BRPL_EOD!P44-BRPL_ISGS_exbus!P44</f>
        <v>-1.7202242139866541E-3</v>
      </c>
      <c r="Q44" s="24">
        <f>BRPL_EOD!Q44-BRPL_ISGS_exbus!Q44</f>
        <v>3.3430474604490001E-4</v>
      </c>
      <c r="R44" s="24">
        <f>BRPL_EOD!R44-BRPL_ISGS_exbus!R44</f>
        <v>2.0089550986135407E-3</v>
      </c>
      <c r="S44" s="24">
        <f>BRPL_EOD!S44-BRPL_ISGS_exbus!S44</f>
        <v>-7.1628220858954705E-4</v>
      </c>
      <c r="T44" s="24">
        <f>BRPL_EOD!T44-BRPL_ISGS_exbus!T44</f>
        <v>2.6538181818169804E-4</v>
      </c>
      <c r="U44" s="24">
        <f>BRPL_EOD!U44-BRPL_ISGS_exbus!U44</f>
        <v>-2.2394322297714098E-4</v>
      </c>
      <c r="V44" s="24">
        <f>BRPL_EOD!V44-BRPL_ISGS_exbus!V44</f>
        <v>-5.728999999999651E-3</v>
      </c>
      <c r="W44" s="24">
        <f>BRPL_EOD!W44-BRPL_ISGS_exbus!W44</f>
        <v>-7.3140525839399118E-5</v>
      </c>
      <c r="X44" s="24">
        <f>BRPL_EOD!X44-BRPL_ISGS_exbus!X44</f>
        <v>1.6469348381136228E-3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7.1209808428989163E-3</v>
      </c>
      <c r="L45" s="24">
        <f>BRPL_EOD!L45-BRPL_ISGS_exbus!L45</f>
        <v>4.5220852017813229E-4</v>
      </c>
      <c r="M45" s="24">
        <f>BRPL_EOD!M45-BRPL_ISGS_exbus!M45</f>
        <v>-1.7184367390967736E-3</v>
      </c>
      <c r="N45" s="24">
        <f>BRPL_EOD!N45-BRPL_ISGS_exbus!N45</f>
        <v>-4.5009795154626886E-4</v>
      </c>
      <c r="O45" s="24">
        <f>BRPL_EOD!O45-BRPL_ISGS_exbus!O45</f>
        <v>7.0983901596832766E-4</v>
      </c>
      <c r="P45" s="24">
        <f>BRPL_EOD!P45-BRPL_ISGS_exbus!P45</f>
        <v>-1.7202242139866541E-3</v>
      </c>
      <c r="Q45" s="24">
        <f>BRPL_EOD!Q45-BRPL_ISGS_exbus!Q45</f>
        <v>3.3430474604490001E-4</v>
      </c>
      <c r="R45" s="24">
        <f>BRPL_EOD!R45-BRPL_ISGS_exbus!R45</f>
        <v>2.0089550986135407E-3</v>
      </c>
      <c r="S45" s="24">
        <f>BRPL_EOD!S45-BRPL_ISGS_exbus!S45</f>
        <v>-7.1628220858954705E-4</v>
      </c>
      <c r="T45" s="24">
        <f>BRPL_EOD!T45-BRPL_ISGS_exbus!T45</f>
        <v>2.6538181818169804E-4</v>
      </c>
      <c r="U45" s="24">
        <f>BRPL_EOD!U45-BRPL_ISGS_exbus!U45</f>
        <v>-2.2394322297714098E-4</v>
      </c>
      <c r="V45" s="24">
        <f>BRPL_EOD!V45-BRPL_ISGS_exbus!V45</f>
        <v>-5.728999999999651E-3</v>
      </c>
      <c r="W45" s="24">
        <f>BRPL_EOD!W45-BRPL_ISGS_exbus!W45</f>
        <v>-7.3140525839399118E-5</v>
      </c>
      <c r="X45" s="24">
        <f>BRPL_EOD!X45-BRPL_ISGS_exbus!X45</f>
        <v>1.6469348381136228E-3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7.1209808428989163E-3</v>
      </c>
      <c r="L46" s="24">
        <f>BRPL_EOD!L46-BRPL_ISGS_exbus!L46</f>
        <v>4.5220852017813229E-4</v>
      </c>
      <c r="M46" s="24">
        <f>BRPL_EOD!M46-BRPL_ISGS_exbus!M46</f>
        <v>-1.7184367390967736E-3</v>
      </c>
      <c r="N46" s="24">
        <f>BRPL_EOD!N46-BRPL_ISGS_exbus!N46</f>
        <v>-4.5009795154626886E-4</v>
      </c>
      <c r="O46" s="24">
        <f>BRPL_EOD!O46-BRPL_ISGS_exbus!O46</f>
        <v>7.0983901596832766E-4</v>
      </c>
      <c r="P46" s="24">
        <f>BRPL_EOD!P46-BRPL_ISGS_exbus!P46</f>
        <v>-1.7202242139866541E-3</v>
      </c>
      <c r="Q46" s="24">
        <f>BRPL_EOD!Q46-BRPL_ISGS_exbus!Q46</f>
        <v>3.3430474604490001E-4</v>
      </c>
      <c r="R46" s="24">
        <f>BRPL_EOD!R46-BRPL_ISGS_exbus!R46</f>
        <v>2.0089550986135407E-3</v>
      </c>
      <c r="S46" s="24">
        <f>BRPL_EOD!S46-BRPL_ISGS_exbus!S46</f>
        <v>-7.1628220858954705E-4</v>
      </c>
      <c r="T46" s="24">
        <f>BRPL_EOD!T46-BRPL_ISGS_exbus!T46</f>
        <v>2.6538181818169804E-4</v>
      </c>
      <c r="U46" s="24">
        <f>BRPL_EOD!U46-BRPL_ISGS_exbus!U46</f>
        <v>-2.2394322297714098E-4</v>
      </c>
      <c r="V46" s="24">
        <f>BRPL_EOD!V46-BRPL_ISGS_exbus!V46</f>
        <v>-5.728999999999651E-3</v>
      </c>
      <c r="W46" s="24">
        <f>BRPL_EOD!W46-BRPL_ISGS_exbus!W46</f>
        <v>-7.3140525839399118E-5</v>
      </c>
      <c r="X46" s="24">
        <f>BRPL_EOD!X46-BRPL_ISGS_exbus!X46</f>
        <v>1.6469348381136228E-3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7.1209808428989163E-3</v>
      </c>
      <c r="L47" s="24">
        <f>BRPL_EOD!L47-BRPL_ISGS_exbus!L47</f>
        <v>4.5220852017813229E-4</v>
      </c>
      <c r="M47" s="24">
        <f>BRPL_EOD!M47-BRPL_ISGS_exbus!M47</f>
        <v>-1.7184367390967736E-3</v>
      </c>
      <c r="N47" s="24">
        <f>BRPL_EOD!N47-BRPL_ISGS_exbus!N47</f>
        <v>-4.5009795154626886E-4</v>
      </c>
      <c r="O47" s="24">
        <f>BRPL_EOD!O47-BRPL_ISGS_exbus!O47</f>
        <v>1.4299606224170702E-3</v>
      </c>
      <c r="P47" s="24">
        <f>BRPL_EOD!P47-BRPL_ISGS_exbus!P47</f>
        <v>-1.7202242139866541E-3</v>
      </c>
      <c r="Q47" s="24">
        <f>BRPL_EOD!Q47-BRPL_ISGS_exbus!Q47</f>
        <v>3.3430474604490001E-4</v>
      </c>
      <c r="R47" s="24">
        <f>BRPL_EOD!R47-BRPL_ISGS_exbus!R47</f>
        <v>2.0089550986135407E-3</v>
      </c>
      <c r="S47" s="24">
        <f>BRPL_EOD!S47-BRPL_ISGS_exbus!S47</f>
        <v>-7.1628220858954705E-4</v>
      </c>
      <c r="T47" s="24">
        <f>BRPL_EOD!T47-BRPL_ISGS_exbus!T47</f>
        <v>2.6538181818169804E-4</v>
      </c>
      <c r="U47" s="24">
        <f>BRPL_EOD!U47-BRPL_ISGS_exbus!U47</f>
        <v>3.5790394220214239E-4</v>
      </c>
      <c r="V47" s="24">
        <f>BRPL_EOD!V47-BRPL_ISGS_exbus!V47</f>
        <v>-5.728999999999651E-3</v>
      </c>
      <c r="W47" s="24">
        <f>BRPL_EOD!W47-BRPL_ISGS_exbus!W47</f>
        <v>-7.3140525839399118E-5</v>
      </c>
      <c r="X47" s="24">
        <f>BRPL_EOD!X47-BRPL_ISGS_exbus!X47</f>
        <v>1.6469348381136228E-3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7.1209808428989163E-3</v>
      </c>
      <c r="L48" s="24">
        <f>BRPL_EOD!L48-BRPL_ISGS_exbus!L48</f>
        <v>4.5220852017813229E-4</v>
      </c>
      <c r="M48" s="24">
        <f>BRPL_EOD!M48-BRPL_ISGS_exbus!M48</f>
        <v>-1.7184367390967736E-3</v>
      </c>
      <c r="N48" s="24">
        <f>BRPL_EOD!N48-BRPL_ISGS_exbus!N48</f>
        <v>-4.5009795154626886E-4</v>
      </c>
      <c r="O48" s="24">
        <f>BRPL_EOD!O48-BRPL_ISGS_exbus!O48</f>
        <v>1.4299606224170702E-3</v>
      </c>
      <c r="P48" s="24">
        <f>BRPL_EOD!P48-BRPL_ISGS_exbus!P48</f>
        <v>-1.7202242139866541E-3</v>
      </c>
      <c r="Q48" s="24">
        <f>BRPL_EOD!Q48-BRPL_ISGS_exbus!Q48</f>
        <v>3.3430474604490001E-4</v>
      </c>
      <c r="R48" s="24">
        <f>BRPL_EOD!R48-BRPL_ISGS_exbus!R48</f>
        <v>2.0089550986135407E-3</v>
      </c>
      <c r="S48" s="24">
        <f>BRPL_EOD!S48-BRPL_ISGS_exbus!S48</f>
        <v>-7.1628220858954705E-4</v>
      </c>
      <c r="T48" s="24">
        <f>BRPL_EOD!T48-BRPL_ISGS_exbus!T48</f>
        <v>2.6538181818169804E-4</v>
      </c>
      <c r="U48" s="24">
        <f>BRPL_EOD!U48-BRPL_ISGS_exbus!U48</f>
        <v>-2.192723658538398E-4</v>
      </c>
      <c r="V48" s="24">
        <f>BRPL_EOD!V48-BRPL_ISGS_exbus!V48</f>
        <v>-3.7885996186841631E-3</v>
      </c>
      <c r="W48" s="24">
        <f>BRPL_EOD!W48-BRPL_ISGS_exbus!W48</f>
        <v>-7.3140525839399118E-5</v>
      </c>
      <c r="X48" s="24">
        <f>BRPL_EOD!X48-BRPL_ISGS_exbus!X48</f>
        <v>1.6469348381136228E-3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-2.5418622462325402E-3</v>
      </c>
      <c r="L49" s="24">
        <f>BRPL_EOD!L49-BRPL_ISGS_exbus!L49</f>
        <v>5.9055211558245446E-4</v>
      </c>
      <c r="M49" s="24">
        <f>BRPL_EOD!M49-BRPL_ISGS_exbus!M49</f>
        <v>-1.7184367390967736E-3</v>
      </c>
      <c r="N49" s="24">
        <f>BRPL_EOD!N49-BRPL_ISGS_exbus!N49</f>
        <v>-4.5009795154626886E-4</v>
      </c>
      <c r="O49" s="24">
        <f>BRPL_EOD!O49-BRPL_ISGS_exbus!O49</f>
        <v>1.4299606224170702E-3</v>
      </c>
      <c r="P49" s="24">
        <f>BRPL_EOD!P49-BRPL_ISGS_exbus!P49</f>
        <v>-1.7202242139866541E-3</v>
      </c>
      <c r="Q49" s="24">
        <f>BRPL_EOD!Q49-BRPL_ISGS_exbus!Q49</f>
        <v>3.3248126561158386E-4</v>
      </c>
      <c r="R49" s="24">
        <f>BRPL_EOD!R49-BRPL_ISGS_exbus!R49</f>
        <v>2.2802653399676132E-3</v>
      </c>
      <c r="S49" s="24">
        <f>BRPL_EOD!S49-BRPL_ISGS_exbus!S49</f>
        <v>-5.9478260869560984E-4</v>
      </c>
      <c r="T49" s="24">
        <f>BRPL_EOD!T49-BRPL_ISGS_exbus!T49</f>
        <v>2.6538181818169804E-4</v>
      </c>
      <c r="U49" s="24">
        <f>BRPL_EOD!U49-BRPL_ISGS_exbus!U49</f>
        <v>-2.192723658538398E-4</v>
      </c>
      <c r="V49" s="24">
        <f>BRPL_EOD!V49-BRPL_ISGS_exbus!V49</f>
        <v>-5.5834505238649967E-3</v>
      </c>
      <c r="W49" s="24">
        <f>BRPL_EOD!W49-BRPL_ISGS_exbus!W49</f>
        <v>-7.3140525839399118E-5</v>
      </c>
      <c r="X49" s="24">
        <f>BRPL_EOD!X49-BRPL_ISGS_exbus!X49</f>
        <v>1.6469348381136228E-3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-2.5418622462325402E-3</v>
      </c>
      <c r="L50" s="24">
        <f>BRPL_EOD!L50-BRPL_ISGS_exbus!L50</f>
        <v>5.9055211558245446E-4</v>
      </c>
      <c r="M50" s="24">
        <f>BRPL_EOD!M50-BRPL_ISGS_exbus!M50</f>
        <v>-1.7184367390967736E-3</v>
      </c>
      <c r="N50" s="24">
        <f>BRPL_EOD!N50-BRPL_ISGS_exbus!N50</f>
        <v>-4.5009795154626886E-4</v>
      </c>
      <c r="O50" s="24">
        <f>BRPL_EOD!O50-BRPL_ISGS_exbus!O50</f>
        <v>1.4299606224170702E-3</v>
      </c>
      <c r="P50" s="24">
        <f>BRPL_EOD!P50-BRPL_ISGS_exbus!P50</f>
        <v>-1.7202242139866541E-3</v>
      </c>
      <c r="Q50" s="24">
        <f>BRPL_EOD!Q50-BRPL_ISGS_exbus!Q50</f>
        <v>3.3248126561158386E-4</v>
      </c>
      <c r="R50" s="24">
        <f>BRPL_EOD!R50-BRPL_ISGS_exbus!R50</f>
        <v>2.2802653399676132E-3</v>
      </c>
      <c r="S50" s="24">
        <f>BRPL_EOD!S50-BRPL_ISGS_exbus!S50</f>
        <v>-5.9478260869560984E-4</v>
      </c>
      <c r="T50" s="24">
        <f>BRPL_EOD!T50-BRPL_ISGS_exbus!T50</f>
        <v>2.6538181818169804E-4</v>
      </c>
      <c r="U50" s="24">
        <f>BRPL_EOD!U50-BRPL_ISGS_exbus!U50</f>
        <v>-2.192723658538398E-4</v>
      </c>
      <c r="V50" s="24">
        <f>BRPL_EOD!V50-BRPL_ISGS_exbus!V50</f>
        <v>-5.5834505238649967E-3</v>
      </c>
      <c r="W50" s="24">
        <f>BRPL_EOD!W50-BRPL_ISGS_exbus!W50</f>
        <v>-7.3140525839399118E-5</v>
      </c>
      <c r="X50" s="24">
        <f>BRPL_EOD!X50-BRPL_ISGS_exbus!X50</f>
        <v>1.6469348381136228E-3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-2.5418622462325402E-3</v>
      </c>
      <c r="L51" s="24">
        <f>BRPL_EOD!L51-BRPL_ISGS_exbus!L51</f>
        <v>5.9055211558245446E-4</v>
      </c>
      <c r="M51" s="24">
        <f>BRPL_EOD!M51-BRPL_ISGS_exbus!M51</f>
        <v>-1.1115060884492323E-4</v>
      </c>
      <c r="N51" s="24">
        <f>BRPL_EOD!N51-BRPL_ISGS_exbus!N51</f>
        <v>1.3456476079340973E-3</v>
      </c>
      <c r="O51" s="24">
        <f>BRPL_EOD!O51-BRPL_ISGS_exbus!O51</f>
        <v>1.4299606224170702E-3</v>
      </c>
      <c r="P51" s="24">
        <f>BRPL_EOD!P51-BRPL_ISGS_exbus!P51</f>
        <v>-8.4071830270460168E-4</v>
      </c>
      <c r="Q51" s="24">
        <f>BRPL_EOD!Q51-BRPL_ISGS_exbus!Q51</f>
        <v>3.3248126561158386E-4</v>
      </c>
      <c r="R51" s="24">
        <f>BRPL_EOD!R51-BRPL_ISGS_exbus!R51</f>
        <v>2.2802653399676132E-3</v>
      </c>
      <c r="S51" s="24">
        <f>BRPL_EOD!S51-BRPL_ISGS_exbus!S51</f>
        <v>-5.9478260869560984E-4</v>
      </c>
      <c r="T51" s="24">
        <f>BRPL_EOD!T51-BRPL_ISGS_exbus!T51</f>
        <v>2.6538181818169804E-4</v>
      </c>
      <c r="U51" s="24">
        <f>BRPL_EOD!U51-BRPL_ISGS_exbus!U51</f>
        <v>-2.192723658538398E-4</v>
      </c>
      <c r="V51" s="24">
        <f>BRPL_EOD!V51-BRPL_ISGS_exbus!V51</f>
        <v>-5.5834505238649967E-3</v>
      </c>
      <c r="W51" s="24">
        <f>BRPL_EOD!W51-BRPL_ISGS_exbus!W51</f>
        <v>-7.3140525839399118E-5</v>
      </c>
      <c r="X51" s="24">
        <f>BRPL_EOD!X51-BRPL_ISGS_exbus!X51</f>
        <v>1.6469348381136228E-3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-2.5418622462325402E-3</v>
      </c>
      <c r="L52" s="24">
        <f>BRPL_EOD!L52-BRPL_ISGS_exbus!L52</f>
        <v>5.9055211558245446E-4</v>
      </c>
      <c r="M52" s="24">
        <f>BRPL_EOD!M52-BRPL_ISGS_exbus!M52</f>
        <v>-1.1115060884492323E-4</v>
      </c>
      <c r="N52" s="24">
        <f>BRPL_EOD!N52-BRPL_ISGS_exbus!N52</f>
        <v>1.3456476079340973E-3</v>
      </c>
      <c r="O52" s="24">
        <f>BRPL_EOD!O52-BRPL_ISGS_exbus!O52</f>
        <v>1.4299606224170702E-3</v>
      </c>
      <c r="P52" s="24">
        <f>BRPL_EOD!P52-BRPL_ISGS_exbus!P52</f>
        <v>-8.4071830270460168E-4</v>
      </c>
      <c r="Q52" s="24">
        <f>BRPL_EOD!Q52-BRPL_ISGS_exbus!Q52</f>
        <v>3.3248126561158386E-4</v>
      </c>
      <c r="R52" s="24">
        <f>BRPL_EOD!R52-BRPL_ISGS_exbus!R52</f>
        <v>2.2802653399676132E-3</v>
      </c>
      <c r="S52" s="24">
        <f>BRPL_EOD!S52-BRPL_ISGS_exbus!S52</f>
        <v>-5.9478260869560984E-4</v>
      </c>
      <c r="T52" s="24">
        <f>BRPL_EOD!T52-BRPL_ISGS_exbus!T52</f>
        <v>2.6538181818169804E-4</v>
      </c>
      <c r="U52" s="24">
        <f>BRPL_EOD!U52-BRPL_ISGS_exbus!U52</f>
        <v>-2.192723658538398E-4</v>
      </c>
      <c r="V52" s="24">
        <f>BRPL_EOD!V52-BRPL_ISGS_exbus!V52</f>
        <v>-5.5834505238649967E-3</v>
      </c>
      <c r="W52" s="24">
        <f>BRPL_EOD!W52-BRPL_ISGS_exbus!W52</f>
        <v>-7.3140525839399118E-5</v>
      </c>
      <c r="X52" s="24">
        <f>BRPL_EOD!X52-BRPL_ISGS_exbus!X52</f>
        <v>1.6469348381136228E-3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-2.5418622462325402E-3</v>
      </c>
      <c r="L53" s="24">
        <f>BRPL_EOD!L53-BRPL_ISGS_exbus!L53</f>
        <v>5.9055211558245446E-4</v>
      </c>
      <c r="M53" s="24">
        <f>BRPL_EOD!M53-BRPL_ISGS_exbus!M53</f>
        <v>-1.1115060884492323E-4</v>
      </c>
      <c r="N53" s="24">
        <f>BRPL_EOD!N53-BRPL_ISGS_exbus!N53</f>
        <v>1.3456476079340973E-3</v>
      </c>
      <c r="O53" s="24">
        <f>BRPL_EOD!O53-BRPL_ISGS_exbus!O53</f>
        <v>1.4299606224170702E-3</v>
      </c>
      <c r="P53" s="24">
        <f>BRPL_EOD!P53-BRPL_ISGS_exbus!P53</f>
        <v>-8.4071830270460168E-4</v>
      </c>
      <c r="Q53" s="24">
        <f>BRPL_EOD!Q53-BRPL_ISGS_exbus!Q53</f>
        <v>3.3248126561158386E-4</v>
      </c>
      <c r="R53" s="24">
        <f>BRPL_EOD!R53-BRPL_ISGS_exbus!R53</f>
        <v>2.2802653399676132E-3</v>
      </c>
      <c r="S53" s="24">
        <f>BRPL_EOD!S53-BRPL_ISGS_exbus!S53</f>
        <v>-5.9478260869560984E-4</v>
      </c>
      <c r="T53" s="24">
        <f>BRPL_EOD!T53-BRPL_ISGS_exbus!T53</f>
        <v>2.6538181818169804E-4</v>
      </c>
      <c r="U53" s="24">
        <f>BRPL_EOD!U53-BRPL_ISGS_exbus!U53</f>
        <v>-2.192723658538398E-4</v>
      </c>
      <c r="V53" s="24">
        <f>BRPL_EOD!V53-BRPL_ISGS_exbus!V53</f>
        <v>-5.5834505238649967E-3</v>
      </c>
      <c r="W53" s="24">
        <f>BRPL_EOD!W53-BRPL_ISGS_exbus!W53</f>
        <v>-7.3140525839399118E-5</v>
      </c>
      <c r="X53" s="24">
        <f>BRPL_EOD!X53-BRPL_ISGS_exbus!X53</f>
        <v>1.6469348381136228E-3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-2.5418622462325402E-3</v>
      </c>
      <c r="L54" s="24">
        <f>BRPL_EOD!L54-BRPL_ISGS_exbus!L54</f>
        <v>5.9055211558245446E-4</v>
      </c>
      <c r="M54" s="24">
        <f>BRPL_EOD!M54-BRPL_ISGS_exbus!M54</f>
        <v>-1.1115060884492323E-4</v>
      </c>
      <c r="N54" s="24">
        <f>BRPL_EOD!N54-BRPL_ISGS_exbus!N54</f>
        <v>1.3456476079340973E-3</v>
      </c>
      <c r="O54" s="24">
        <f>BRPL_EOD!O54-BRPL_ISGS_exbus!O54</f>
        <v>1.4299606224170702E-3</v>
      </c>
      <c r="P54" s="24">
        <f>BRPL_EOD!P54-BRPL_ISGS_exbus!P54</f>
        <v>-8.4071830270460168E-4</v>
      </c>
      <c r="Q54" s="24">
        <f>BRPL_EOD!Q54-BRPL_ISGS_exbus!Q54</f>
        <v>3.3248126561158386E-4</v>
      </c>
      <c r="R54" s="24">
        <f>BRPL_EOD!R54-BRPL_ISGS_exbus!R54</f>
        <v>2.2802653399676132E-3</v>
      </c>
      <c r="S54" s="24">
        <f>BRPL_EOD!S54-BRPL_ISGS_exbus!S54</f>
        <v>-5.9478260869560984E-4</v>
      </c>
      <c r="T54" s="24">
        <f>BRPL_EOD!T54-BRPL_ISGS_exbus!T54</f>
        <v>2.6538181818169804E-4</v>
      </c>
      <c r="U54" s="24">
        <f>BRPL_EOD!U54-BRPL_ISGS_exbus!U54</f>
        <v>-2.192723658538398E-4</v>
      </c>
      <c r="V54" s="24">
        <f>BRPL_EOD!V54-BRPL_ISGS_exbus!V54</f>
        <v>-5.5834505238649967E-3</v>
      </c>
      <c r="W54" s="24">
        <f>BRPL_EOD!W54-BRPL_ISGS_exbus!W54</f>
        <v>-7.3140525839399118E-5</v>
      </c>
      <c r="X54" s="24">
        <f>BRPL_EOD!X54-BRPL_ISGS_exbus!X54</f>
        <v>1.6469348381136228E-3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-2.5418622462325402E-3</v>
      </c>
      <c r="L55" s="24">
        <f>BRPL_EOD!L55-BRPL_ISGS_exbus!L55</f>
        <v>5.9055211558245446E-4</v>
      </c>
      <c r="M55" s="24">
        <f>BRPL_EOD!M55-BRPL_ISGS_exbus!M55</f>
        <v>-1.1115060884492323E-4</v>
      </c>
      <c r="N55" s="24">
        <f>BRPL_EOD!N55-BRPL_ISGS_exbus!N55</f>
        <v>1.3456476079340973E-3</v>
      </c>
      <c r="O55" s="24">
        <f>BRPL_EOD!O55-BRPL_ISGS_exbus!O55</f>
        <v>1.4299606224170702E-3</v>
      </c>
      <c r="P55" s="24">
        <f>BRPL_EOD!P55-BRPL_ISGS_exbus!P55</f>
        <v>-8.4071830270460168E-4</v>
      </c>
      <c r="Q55" s="24">
        <f>BRPL_EOD!Q55-BRPL_ISGS_exbus!Q55</f>
        <v>1.1380597014927218E-3</v>
      </c>
      <c r="R55" s="24">
        <f>BRPL_EOD!R55-BRPL_ISGS_exbus!R55</f>
        <v>2.2802653399676132E-3</v>
      </c>
      <c r="S55" s="24">
        <f>BRPL_EOD!S55-BRPL_ISGS_exbus!S55</f>
        <v>-5.9478260869560984E-4</v>
      </c>
      <c r="T55" s="24">
        <f>BRPL_EOD!T55-BRPL_ISGS_exbus!T55</f>
        <v>2.6538181818169804E-4</v>
      </c>
      <c r="U55" s="24">
        <f>BRPL_EOD!U55-BRPL_ISGS_exbus!U55</f>
        <v>-2.192723658538398E-4</v>
      </c>
      <c r="V55" s="24">
        <f>BRPL_EOD!V55-BRPL_ISGS_exbus!V55</f>
        <v>-5.5834505238649967E-3</v>
      </c>
      <c r="W55" s="24">
        <f>BRPL_EOD!W55-BRPL_ISGS_exbus!W55</f>
        <v>-7.3140525839399118E-5</v>
      </c>
      <c r="X55" s="24">
        <f>BRPL_EOD!X55-BRPL_ISGS_exbus!X55</f>
        <v>1.6469348381136228E-3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-2.5418622462325402E-3</v>
      </c>
      <c r="L56" s="24">
        <f>BRPL_EOD!L56-BRPL_ISGS_exbus!L56</f>
        <v>5.9055211558245446E-4</v>
      </c>
      <c r="M56" s="24">
        <f>BRPL_EOD!M56-BRPL_ISGS_exbus!M56</f>
        <v>-1.1115060884492323E-4</v>
      </c>
      <c r="N56" s="24">
        <f>BRPL_EOD!N56-BRPL_ISGS_exbus!N56</f>
        <v>1.3456476079340973E-3</v>
      </c>
      <c r="O56" s="24">
        <f>BRPL_EOD!O56-BRPL_ISGS_exbus!O56</f>
        <v>1.4299606224170702E-3</v>
      </c>
      <c r="P56" s="24">
        <f>BRPL_EOD!P56-BRPL_ISGS_exbus!P56</f>
        <v>-8.4071830270460168E-4</v>
      </c>
      <c r="Q56" s="24">
        <f>BRPL_EOD!Q56-BRPL_ISGS_exbus!Q56</f>
        <v>1.1380597014927218E-3</v>
      </c>
      <c r="R56" s="24">
        <f>BRPL_EOD!R56-BRPL_ISGS_exbus!R56</f>
        <v>2.2802653399676132E-3</v>
      </c>
      <c r="S56" s="24">
        <f>BRPL_EOD!S56-BRPL_ISGS_exbus!S56</f>
        <v>-5.9478260869560984E-4</v>
      </c>
      <c r="T56" s="24">
        <f>BRPL_EOD!T56-BRPL_ISGS_exbus!T56</f>
        <v>2.6538181818169804E-4</v>
      </c>
      <c r="U56" s="24">
        <f>BRPL_EOD!U56-BRPL_ISGS_exbus!U56</f>
        <v>-2.192723658538398E-4</v>
      </c>
      <c r="V56" s="24">
        <f>BRPL_EOD!V56-BRPL_ISGS_exbus!V56</f>
        <v>-5.5834505238649967E-3</v>
      </c>
      <c r="W56" s="24">
        <f>BRPL_EOD!W56-BRPL_ISGS_exbus!W56</f>
        <v>-7.3140525839399118E-5</v>
      </c>
      <c r="X56" s="24">
        <f>BRPL_EOD!X56-BRPL_ISGS_exbus!X56</f>
        <v>1.6469348381136228E-3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-2.5418622462325402E-3</v>
      </c>
      <c r="L57" s="24">
        <f>BRPL_EOD!L57-BRPL_ISGS_exbus!L57</f>
        <v>5.9055211558245446E-4</v>
      </c>
      <c r="M57" s="24">
        <f>BRPL_EOD!M57-BRPL_ISGS_exbus!M57</f>
        <v>-1.1115060884492323E-4</v>
      </c>
      <c r="N57" s="24">
        <f>BRPL_EOD!N57-BRPL_ISGS_exbus!N57</f>
        <v>1.3456476079340973E-3</v>
      </c>
      <c r="O57" s="24">
        <f>BRPL_EOD!O57-BRPL_ISGS_exbus!O57</f>
        <v>1.4299606224170702E-3</v>
      </c>
      <c r="P57" s="24">
        <f>BRPL_EOD!P57-BRPL_ISGS_exbus!P57</f>
        <v>-8.4071830270460168E-4</v>
      </c>
      <c r="Q57" s="24">
        <f>BRPL_EOD!Q57-BRPL_ISGS_exbus!Q57</f>
        <v>1.1380597014927218E-3</v>
      </c>
      <c r="R57" s="24">
        <f>BRPL_EOD!R57-BRPL_ISGS_exbus!R57</f>
        <v>2.2802653399676132E-3</v>
      </c>
      <c r="S57" s="24">
        <f>BRPL_EOD!S57-BRPL_ISGS_exbus!S57</f>
        <v>-5.9478260869560984E-4</v>
      </c>
      <c r="T57" s="24">
        <f>BRPL_EOD!T57-BRPL_ISGS_exbus!T57</f>
        <v>2.6538181818169804E-4</v>
      </c>
      <c r="U57" s="24">
        <f>BRPL_EOD!U57-BRPL_ISGS_exbus!U57</f>
        <v>-2.192723658538398E-4</v>
      </c>
      <c r="V57" s="24">
        <f>BRPL_EOD!V57-BRPL_ISGS_exbus!V57</f>
        <v>-5.5834505238649967E-3</v>
      </c>
      <c r="W57" s="24">
        <f>BRPL_EOD!W57-BRPL_ISGS_exbus!W57</f>
        <v>-7.3140525839399118E-5</v>
      </c>
      <c r="X57" s="24">
        <f>BRPL_EOD!X57-BRPL_ISGS_exbus!X57</f>
        <v>1.6469348381136228E-3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-2.5418622462325402E-3</v>
      </c>
      <c r="L58" s="24">
        <f>BRPL_EOD!L58-BRPL_ISGS_exbus!L58</f>
        <v>5.9055211558245446E-4</v>
      </c>
      <c r="M58" s="24">
        <f>BRPL_EOD!M58-BRPL_ISGS_exbus!M58</f>
        <v>-1.1115060884492323E-4</v>
      </c>
      <c r="N58" s="24">
        <f>BRPL_EOD!N58-BRPL_ISGS_exbus!N58</f>
        <v>1.3456476079340973E-3</v>
      </c>
      <c r="O58" s="24">
        <f>BRPL_EOD!O58-BRPL_ISGS_exbus!O58</f>
        <v>1.4299606224170702E-3</v>
      </c>
      <c r="P58" s="24">
        <f>BRPL_EOD!P58-BRPL_ISGS_exbus!P58</f>
        <v>-8.4071830270460168E-4</v>
      </c>
      <c r="Q58" s="24">
        <f>BRPL_EOD!Q58-BRPL_ISGS_exbus!Q58</f>
        <v>1.1380597014927218E-3</v>
      </c>
      <c r="R58" s="24">
        <f>BRPL_EOD!R58-BRPL_ISGS_exbus!R58</f>
        <v>2.2802653399676132E-3</v>
      </c>
      <c r="S58" s="24">
        <f>BRPL_EOD!S58-BRPL_ISGS_exbus!S58</f>
        <v>-5.9478260869560984E-4</v>
      </c>
      <c r="T58" s="24">
        <f>BRPL_EOD!T58-BRPL_ISGS_exbus!T58</f>
        <v>2.6538181818169804E-4</v>
      </c>
      <c r="U58" s="24">
        <f>BRPL_EOD!U58-BRPL_ISGS_exbus!U58</f>
        <v>-2.192723658538398E-4</v>
      </c>
      <c r="V58" s="24">
        <f>BRPL_EOD!V58-BRPL_ISGS_exbus!V58</f>
        <v>-5.5834505238649967E-3</v>
      </c>
      <c r="W58" s="24">
        <f>BRPL_EOD!W58-BRPL_ISGS_exbus!W58</f>
        <v>-7.3140525839399118E-5</v>
      </c>
      <c r="X58" s="24">
        <f>BRPL_EOD!X58-BRPL_ISGS_exbus!X58</f>
        <v>1.6469348381136228E-3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-2.5418622462325402E-3</v>
      </c>
      <c r="L59" s="24">
        <f>BRPL_EOD!L59-BRPL_ISGS_exbus!L59</f>
        <v>5.9055211558245446E-4</v>
      </c>
      <c r="M59" s="24">
        <f>BRPL_EOD!M59-BRPL_ISGS_exbus!M59</f>
        <v>-1.1115060884492323E-4</v>
      </c>
      <c r="N59" s="24">
        <f>BRPL_EOD!N59-BRPL_ISGS_exbus!N59</f>
        <v>4.2727695520099473E-3</v>
      </c>
      <c r="O59" s="24">
        <f>BRPL_EOD!O59-BRPL_ISGS_exbus!O59</f>
        <v>-9.9681309288541797E-3</v>
      </c>
      <c r="P59" s="24">
        <f>BRPL_EOD!P59-BRPL_ISGS_exbus!P59</f>
        <v>-8.4071830270460168E-4</v>
      </c>
      <c r="Q59" s="24">
        <f>BRPL_EOD!Q59-BRPL_ISGS_exbus!Q59</f>
        <v>1.1380597014927218E-3</v>
      </c>
      <c r="R59" s="24">
        <f>BRPL_EOD!R59-BRPL_ISGS_exbus!R59</f>
        <v>2.2802653399676132E-3</v>
      </c>
      <c r="S59" s="24">
        <f>BRPL_EOD!S59-BRPL_ISGS_exbus!S59</f>
        <v>-5.9478260869560984E-4</v>
      </c>
      <c r="T59" s="24">
        <f>BRPL_EOD!T59-BRPL_ISGS_exbus!T59</f>
        <v>2.6538181818169804E-4</v>
      </c>
      <c r="U59" s="24">
        <f>BRPL_EOD!U59-BRPL_ISGS_exbus!U59</f>
        <v>-2.192723658538398E-4</v>
      </c>
      <c r="V59" s="24">
        <f>BRPL_EOD!V59-BRPL_ISGS_exbus!V59</f>
        <v>-5.5834505238649967E-3</v>
      </c>
      <c r="W59" s="24">
        <f>BRPL_EOD!W59-BRPL_ISGS_exbus!W59</f>
        <v>-7.3140525839399118E-5</v>
      </c>
      <c r="X59" s="24">
        <f>BRPL_EOD!X59-BRPL_ISGS_exbus!X59</f>
        <v>1.6469348381136228E-3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-2.5418622462325402E-3</v>
      </c>
      <c r="L60" s="24">
        <f>BRPL_EOD!L60-BRPL_ISGS_exbus!L60</f>
        <v>5.9055211558245446E-4</v>
      </c>
      <c r="M60" s="24">
        <f>BRPL_EOD!M60-BRPL_ISGS_exbus!M60</f>
        <v>-1.1115060884492323E-4</v>
      </c>
      <c r="N60" s="24">
        <f>BRPL_EOD!N60-BRPL_ISGS_exbus!N60</f>
        <v>4.2727695520099473E-3</v>
      </c>
      <c r="O60" s="24">
        <f>BRPL_EOD!O60-BRPL_ISGS_exbus!O60</f>
        <v>-9.9681309288541797E-3</v>
      </c>
      <c r="P60" s="24">
        <f>BRPL_EOD!P60-BRPL_ISGS_exbus!P60</f>
        <v>-8.4071830270460168E-4</v>
      </c>
      <c r="Q60" s="24">
        <f>BRPL_EOD!Q60-BRPL_ISGS_exbus!Q60</f>
        <v>1.1401326699829184E-3</v>
      </c>
      <c r="R60" s="24">
        <f>BRPL_EOD!R60-BRPL_ISGS_exbus!R60</f>
        <v>2.2802653399658368E-3</v>
      </c>
      <c r="S60" s="24">
        <f>BRPL_EOD!S60-BRPL_ISGS_exbus!S60</f>
        <v>4.0127005347594391E-3</v>
      </c>
      <c r="T60" s="24">
        <f>BRPL_EOD!T60-BRPL_ISGS_exbus!T60</f>
        <v>2.6538181818169804E-4</v>
      </c>
      <c r="U60" s="24">
        <f>BRPL_EOD!U60-BRPL_ISGS_exbus!U60</f>
        <v>-2.192723658538398E-4</v>
      </c>
      <c r="V60" s="24">
        <f>BRPL_EOD!V60-BRPL_ISGS_exbus!V60</f>
        <v>-3.7885996186841631E-3</v>
      </c>
      <c r="W60" s="24">
        <f>BRPL_EOD!W60-BRPL_ISGS_exbus!W60</f>
        <v>-7.3140525839399118E-5</v>
      </c>
      <c r="X60" s="24">
        <f>BRPL_EOD!X60-BRPL_ISGS_exbus!X60</f>
        <v>1.6469348381136228E-3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-2.5418622462325402E-3</v>
      </c>
      <c r="L61" s="24">
        <f>BRPL_EOD!L61-BRPL_ISGS_exbus!L61</f>
        <v>-2.4804334738171008E-4</v>
      </c>
      <c r="M61" s="24">
        <f>BRPL_EOD!M61-BRPL_ISGS_exbus!M61</f>
        <v>-1.1115060884492323E-4</v>
      </c>
      <c r="N61" s="24">
        <f>BRPL_EOD!N61-BRPL_ISGS_exbus!N61</f>
        <v>4.2727695520099473E-3</v>
      </c>
      <c r="O61" s="24">
        <f>BRPL_EOD!O61-BRPL_ISGS_exbus!O61</f>
        <v>-9.9681309288541797E-3</v>
      </c>
      <c r="P61" s="24">
        <f>BRPL_EOD!P61-BRPL_ISGS_exbus!P61</f>
        <v>-8.4071830270460168E-4</v>
      </c>
      <c r="Q61" s="24">
        <f>BRPL_EOD!Q61-BRPL_ISGS_exbus!Q61</f>
        <v>1.1401326699829184E-3</v>
      </c>
      <c r="R61" s="24">
        <f>BRPL_EOD!R61-BRPL_ISGS_exbus!R61</f>
        <v>2.2802653399658368E-3</v>
      </c>
      <c r="S61" s="24">
        <f>BRPL_EOD!S61-BRPL_ISGS_exbus!S61</f>
        <v>4.0127005347594391E-3</v>
      </c>
      <c r="T61" s="24">
        <f>BRPL_EOD!T61-BRPL_ISGS_exbus!T61</f>
        <v>2.6538181818169804E-4</v>
      </c>
      <c r="U61" s="24">
        <f>BRPL_EOD!U61-BRPL_ISGS_exbus!U61</f>
        <v>-2.192723658538398E-4</v>
      </c>
      <c r="V61" s="24">
        <f>BRPL_EOD!V61-BRPL_ISGS_exbus!V61</f>
        <v>-3.7885996186841631E-3</v>
      </c>
      <c r="W61" s="24">
        <f>BRPL_EOD!W61-BRPL_ISGS_exbus!W61</f>
        <v>-7.3140525839399118E-5</v>
      </c>
      <c r="X61" s="24">
        <f>BRPL_EOD!X61-BRPL_ISGS_exbus!X61</f>
        <v>1.6469348381136228E-3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-2.5418622462325402E-3</v>
      </c>
      <c r="L62" s="24">
        <f>BRPL_EOD!L62-BRPL_ISGS_exbus!L62</f>
        <v>-2.4804334738171008E-4</v>
      </c>
      <c r="M62" s="24">
        <f>BRPL_EOD!M62-BRPL_ISGS_exbus!M62</f>
        <v>-1.1115060884492323E-4</v>
      </c>
      <c r="N62" s="24">
        <f>BRPL_EOD!N62-BRPL_ISGS_exbus!N62</f>
        <v>4.2727695520099473E-3</v>
      </c>
      <c r="O62" s="24">
        <f>BRPL_EOD!O62-BRPL_ISGS_exbus!O62</f>
        <v>-9.9681309288541797E-3</v>
      </c>
      <c r="P62" s="24">
        <f>BRPL_EOD!P62-BRPL_ISGS_exbus!P62</f>
        <v>-8.4071830270460168E-4</v>
      </c>
      <c r="Q62" s="24">
        <f>BRPL_EOD!Q62-BRPL_ISGS_exbus!Q62</f>
        <v>1.5830850622409187E-3</v>
      </c>
      <c r="R62" s="24">
        <f>BRPL_EOD!R62-BRPL_ISGS_exbus!R62</f>
        <v>5.3570462508822914E-4</v>
      </c>
      <c r="S62" s="24">
        <f>BRPL_EOD!S62-BRPL_ISGS_exbus!S62</f>
        <v>1.0376033057823975E-4</v>
      </c>
      <c r="T62" s="24">
        <f>BRPL_EOD!T62-BRPL_ISGS_exbus!T62</f>
        <v>4.7574545454520667E-4</v>
      </c>
      <c r="U62" s="24">
        <f>BRPL_EOD!U62-BRPL_ISGS_exbus!U62</f>
        <v>-2.192723658538398E-4</v>
      </c>
      <c r="V62" s="24">
        <f>BRPL_EOD!V62-BRPL_ISGS_exbus!V62</f>
        <v>-6.4129081245258845E-3</v>
      </c>
      <c r="W62" s="24">
        <f>BRPL_EOD!W62-BRPL_ISGS_exbus!W62</f>
        <v>-1.1398130139426144E-3</v>
      </c>
      <c r="X62" s="24">
        <f>BRPL_EOD!X62-BRPL_ISGS_exbus!X62</f>
        <v>1.2794363939363507E-3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-2.5418622462325402E-3</v>
      </c>
      <c r="L63" s="24">
        <f>BRPL_EOD!L63-BRPL_ISGS_exbus!L63</f>
        <v>-2.4804334738171008E-4</v>
      </c>
      <c r="M63" s="24">
        <f>BRPL_EOD!M63-BRPL_ISGS_exbus!M63</f>
        <v>-1.1115060884492323E-4</v>
      </c>
      <c r="N63" s="24">
        <f>BRPL_EOD!N63-BRPL_ISGS_exbus!N63</f>
        <v>1.3456476079340973E-3</v>
      </c>
      <c r="O63" s="24">
        <f>BRPL_EOD!O63-BRPL_ISGS_exbus!O63</f>
        <v>1.4299606224170702E-3</v>
      </c>
      <c r="P63" s="24">
        <f>BRPL_EOD!P63-BRPL_ISGS_exbus!P63</f>
        <v>-8.4071830270460168E-4</v>
      </c>
      <c r="Q63" s="24">
        <f>BRPL_EOD!Q63-BRPL_ISGS_exbus!Q63</f>
        <v>7.1694100106487468E-3</v>
      </c>
      <c r="R63" s="24">
        <f>BRPL_EOD!R63-BRPL_ISGS_exbus!R63</f>
        <v>2.6724662709121105E-3</v>
      </c>
      <c r="S63" s="24">
        <f>BRPL_EOD!S63-BRPL_ISGS_exbus!S63</f>
        <v>3.7478652849731731E-3</v>
      </c>
      <c r="T63" s="24">
        <f>BRPL_EOD!T63-BRPL_ISGS_exbus!T63</f>
        <v>4.7574545454520667E-4</v>
      </c>
      <c r="U63" s="24">
        <f>BRPL_EOD!U63-BRPL_ISGS_exbus!U63</f>
        <v>-2.192723658538398E-4</v>
      </c>
      <c r="V63" s="24">
        <f>BRPL_EOD!V63-BRPL_ISGS_exbus!V63</f>
        <v>-6.4129081245258845E-3</v>
      </c>
      <c r="W63" s="24">
        <f>BRPL_EOD!W63-BRPL_ISGS_exbus!W63</f>
        <v>-1.1398130139426144E-3</v>
      </c>
      <c r="X63" s="24">
        <f>BRPL_EOD!X63-BRPL_ISGS_exbus!X63</f>
        <v>1.2794363939363507E-3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-2.5418622462325402E-3</v>
      </c>
      <c r="L64" s="24">
        <f>BRPL_EOD!L64-BRPL_ISGS_exbus!L64</f>
        <v>-2.4804334738171008E-4</v>
      </c>
      <c r="M64" s="24">
        <f>BRPL_EOD!M64-BRPL_ISGS_exbus!M64</f>
        <v>-1.1115060884492323E-4</v>
      </c>
      <c r="N64" s="24">
        <f>BRPL_EOD!N64-BRPL_ISGS_exbus!N64</f>
        <v>1.3456476079340973E-3</v>
      </c>
      <c r="O64" s="24">
        <f>BRPL_EOD!O64-BRPL_ISGS_exbus!O64</f>
        <v>1.4299606224170702E-3</v>
      </c>
      <c r="P64" s="24">
        <f>BRPL_EOD!P64-BRPL_ISGS_exbus!P64</f>
        <v>-8.4071830270460168E-4</v>
      </c>
      <c r="Q64" s="24">
        <f>BRPL_EOD!Q64-BRPL_ISGS_exbus!Q64</f>
        <v>7.1694100106487468E-3</v>
      </c>
      <c r="R64" s="24">
        <f>BRPL_EOD!R64-BRPL_ISGS_exbus!R64</f>
        <v>2.6724662709121105E-3</v>
      </c>
      <c r="S64" s="24">
        <f>BRPL_EOD!S64-BRPL_ISGS_exbus!S64</f>
        <v>3.7478652849731731E-3</v>
      </c>
      <c r="T64" s="24">
        <f>BRPL_EOD!T64-BRPL_ISGS_exbus!T64</f>
        <v>4.7574545454520667E-4</v>
      </c>
      <c r="U64" s="24">
        <f>BRPL_EOD!U64-BRPL_ISGS_exbus!U64</f>
        <v>-2.192723658538398E-4</v>
      </c>
      <c r="V64" s="24">
        <f>BRPL_EOD!V64-BRPL_ISGS_exbus!V64</f>
        <v>-6.4129081245258845E-3</v>
      </c>
      <c r="W64" s="24">
        <f>BRPL_EOD!W64-BRPL_ISGS_exbus!W64</f>
        <v>-1.1398130139426144E-3</v>
      </c>
      <c r="X64" s="24">
        <f>BRPL_EOD!X64-BRPL_ISGS_exbus!X64</f>
        <v>1.2794363939363507E-3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-2.5418622462325402E-3</v>
      </c>
      <c r="L65" s="24">
        <f>BRPL_EOD!L65-BRPL_ISGS_exbus!L65</f>
        <v>-2.4804334738171008E-4</v>
      </c>
      <c r="M65" s="24">
        <f>BRPL_EOD!M65-BRPL_ISGS_exbus!M65</f>
        <v>-1.1115060884492323E-4</v>
      </c>
      <c r="N65" s="24">
        <f>BRPL_EOD!N65-BRPL_ISGS_exbus!N65</f>
        <v>1.3456476079340973E-3</v>
      </c>
      <c r="O65" s="24">
        <f>BRPL_EOD!O65-BRPL_ISGS_exbus!O65</f>
        <v>1.4299606224170702E-3</v>
      </c>
      <c r="P65" s="24">
        <f>BRPL_EOD!P65-BRPL_ISGS_exbus!P65</f>
        <v>-8.4071830270460168E-4</v>
      </c>
      <c r="Q65" s="24">
        <f>BRPL_EOD!Q65-BRPL_ISGS_exbus!Q65</f>
        <v>7.1694100106487468E-3</v>
      </c>
      <c r="R65" s="24">
        <f>BRPL_EOD!R65-BRPL_ISGS_exbus!R65</f>
        <v>2.6724662709121105E-3</v>
      </c>
      <c r="S65" s="24">
        <f>BRPL_EOD!S65-BRPL_ISGS_exbus!S65</f>
        <v>3.7478652849731731E-3</v>
      </c>
      <c r="T65" s="24">
        <f>BRPL_EOD!T65-BRPL_ISGS_exbus!T65</f>
        <v>4.7574545454520667E-4</v>
      </c>
      <c r="U65" s="24">
        <f>BRPL_EOD!U65-BRPL_ISGS_exbus!U65</f>
        <v>-2.192723658538398E-4</v>
      </c>
      <c r="V65" s="24">
        <f>BRPL_EOD!V65-BRPL_ISGS_exbus!V65</f>
        <v>-1.6611167512694536E-3</v>
      </c>
      <c r="W65" s="24">
        <f>BRPL_EOD!W65-BRPL_ISGS_exbus!W65</f>
        <v>-5.6136448598032018E-4</v>
      </c>
      <c r="X65" s="24">
        <f>BRPL_EOD!X65-BRPL_ISGS_exbus!X65</f>
        <v>-7.904648724377239E-5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-2.5418622462325402E-3</v>
      </c>
      <c r="L66" s="24">
        <f>BRPL_EOD!L66-BRPL_ISGS_exbus!L66</f>
        <v>-2.4804334738171008E-4</v>
      </c>
      <c r="M66" s="24">
        <f>BRPL_EOD!M66-BRPL_ISGS_exbus!M66</f>
        <v>-1.1115060884492323E-4</v>
      </c>
      <c r="N66" s="24">
        <f>BRPL_EOD!N66-BRPL_ISGS_exbus!N66</f>
        <v>1.3456476079340973E-3</v>
      </c>
      <c r="O66" s="24">
        <f>BRPL_EOD!O66-BRPL_ISGS_exbus!O66</f>
        <v>1.4299606224170702E-3</v>
      </c>
      <c r="P66" s="24">
        <f>BRPL_EOD!P66-BRPL_ISGS_exbus!P66</f>
        <v>-8.4071830270460168E-4</v>
      </c>
      <c r="Q66" s="24">
        <f>BRPL_EOD!Q66-BRPL_ISGS_exbus!Q66</f>
        <v>7.1694100106487468E-3</v>
      </c>
      <c r="R66" s="24">
        <f>BRPL_EOD!R66-BRPL_ISGS_exbus!R66</f>
        <v>2.6724662709121105E-3</v>
      </c>
      <c r="S66" s="24">
        <f>BRPL_EOD!S66-BRPL_ISGS_exbus!S66</f>
        <v>3.7478652849731731E-3</v>
      </c>
      <c r="T66" s="24">
        <f>BRPL_EOD!T66-BRPL_ISGS_exbus!T66</f>
        <v>4.7574545454520667E-4</v>
      </c>
      <c r="U66" s="24">
        <f>BRPL_EOD!U66-BRPL_ISGS_exbus!U66</f>
        <v>-2.192723658538398E-4</v>
      </c>
      <c r="V66" s="24">
        <f>BRPL_EOD!V66-BRPL_ISGS_exbus!V66</f>
        <v>-1.6611167512694536E-3</v>
      </c>
      <c r="W66" s="24">
        <f>BRPL_EOD!W66-BRPL_ISGS_exbus!W66</f>
        <v>-5.6136448598032018E-4</v>
      </c>
      <c r="X66" s="24">
        <f>BRPL_EOD!X66-BRPL_ISGS_exbus!X66</f>
        <v>-7.904648724377239E-5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-2.5418622462325402E-3</v>
      </c>
      <c r="L67" s="24">
        <f>BRPL_EOD!L67-BRPL_ISGS_exbus!L67</f>
        <v>-2.4804334738171008E-4</v>
      </c>
      <c r="M67" s="24">
        <f>BRPL_EOD!M67-BRPL_ISGS_exbus!M67</f>
        <v>-1.1115060884492323E-4</v>
      </c>
      <c r="N67" s="24">
        <f>BRPL_EOD!N67-BRPL_ISGS_exbus!N67</f>
        <v>1.3456476079340973E-3</v>
      </c>
      <c r="O67" s="24">
        <f>BRPL_EOD!O67-BRPL_ISGS_exbus!O67</f>
        <v>1.4299606224170702E-3</v>
      </c>
      <c r="P67" s="24">
        <f>BRPL_EOD!P67-BRPL_ISGS_exbus!P67</f>
        <v>-8.4071830270460168E-4</v>
      </c>
      <c r="Q67" s="24">
        <f>BRPL_EOD!Q67-BRPL_ISGS_exbus!Q67</f>
        <v>2.0762459016392398E-3</v>
      </c>
      <c r="R67" s="24">
        <f>BRPL_EOD!R67-BRPL_ISGS_exbus!R67</f>
        <v>1.4778153944661199E-4</v>
      </c>
      <c r="S67" s="24">
        <f>BRPL_EOD!S67-BRPL_ISGS_exbus!S67</f>
        <v>2.4669653767830368E-3</v>
      </c>
      <c r="T67" s="24">
        <f>BRPL_EOD!T67-BRPL_ISGS_exbus!T67</f>
        <v>4.7574545454520667E-4</v>
      </c>
      <c r="U67" s="24">
        <f>BRPL_EOD!U67-BRPL_ISGS_exbus!U67</f>
        <v>-2.192723658538398E-4</v>
      </c>
      <c r="V67" s="24">
        <f>BRPL_EOD!V67-BRPL_ISGS_exbus!V67</f>
        <v>-1.6611167512694536E-3</v>
      </c>
      <c r="W67" s="24">
        <f>BRPL_EOD!W67-BRPL_ISGS_exbus!W67</f>
        <v>-5.6136448598032018E-4</v>
      </c>
      <c r="X67" s="24">
        <f>BRPL_EOD!X67-BRPL_ISGS_exbus!X67</f>
        <v>-7.904648724377239E-5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-2.5418622462325402E-3</v>
      </c>
      <c r="L68" s="24">
        <f>BRPL_EOD!L68-BRPL_ISGS_exbus!L68</f>
        <v>-2.4804334738171008E-4</v>
      </c>
      <c r="M68" s="24">
        <f>BRPL_EOD!M68-BRPL_ISGS_exbus!M68</f>
        <v>-1.1115060884492323E-4</v>
      </c>
      <c r="N68" s="24">
        <f>BRPL_EOD!N68-BRPL_ISGS_exbus!N68</f>
        <v>1.3456476079340973E-3</v>
      </c>
      <c r="O68" s="24">
        <f>BRPL_EOD!O68-BRPL_ISGS_exbus!O68</f>
        <v>1.4299606224170702E-3</v>
      </c>
      <c r="P68" s="24">
        <f>BRPL_EOD!P68-BRPL_ISGS_exbus!P68</f>
        <v>-8.4071830270460168E-4</v>
      </c>
      <c r="Q68" s="24">
        <f>BRPL_EOD!Q68-BRPL_ISGS_exbus!Q68</f>
        <v>2.0762459016392398E-3</v>
      </c>
      <c r="R68" s="24">
        <f>BRPL_EOD!R68-BRPL_ISGS_exbus!R68</f>
        <v>1.4778153944661199E-4</v>
      </c>
      <c r="S68" s="24">
        <f>BRPL_EOD!S68-BRPL_ISGS_exbus!S68</f>
        <v>2.4669653767830368E-3</v>
      </c>
      <c r="T68" s="24">
        <f>BRPL_EOD!T68-BRPL_ISGS_exbus!T68</f>
        <v>4.7574545454520667E-4</v>
      </c>
      <c r="U68" s="24">
        <f>BRPL_EOD!U68-BRPL_ISGS_exbus!U68</f>
        <v>-2.192723658538398E-4</v>
      </c>
      <c r="V68" s="24">
        <f>BRPL_EOD!V68-BRPL_ISGS_exbus!V68</f>
        <v>-1.6611167512694536E-3</v>
      </c>
      <c r="W68" s="24">
        <f>BRPL_EOD!W68-BRPL_ISGS_exbus!W68</f>
        <v>-5.6136448598032018E-4</v>
      </c>
      <c r="X68" s="24">
        <f>BRPL_EOD!X68-BRPL_ISGS_exbus!X68</f>
        <v>-7.904648724377239E-5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-2.5418622462325402E-3</v>
      </c>
      <c r="L69" s="24">
        <f>BRPL_EOD!L69-BRPL_ISGS_exbus!L69</f>
        <v>-2.4804334738171008E-4</v>
      </c>
      <c r="M69" s="24">
        <f>BRPL_EOD!M69-BRPL_ISGS_exbus!M69</f>
        <v>-1.1115060884492323E-4</v>
      </c>
      <c r="N69" s="24">
        <f>BRPL_EOD!N69-BRPL_ISGS_exbus!N69</f>
        <v>1.3456476079340973E-3</v>
      </c>
      <c r="O69" s="24">
        <f>BRPL_EOD!O69-BRPL_ISGS_exbus!O69</f>
        <v>1.4299606224170702E-3</v>
      </c>
      <c r="P69" s="24">
        <f>BRPL_EOD!P69-BRPL_ISGS_exbus!P69</f>
        <v>-8.4071830270460168E-4</v>
      </c>
      <c r="Q69" s="24">
        <f>BRPL_EOD!Q69-BRPL_ISGS_exbus!Q69</f>
        <v>2.0762459016392398E-3</v>
      </c>
      <c r="R69" s="24">
        <f>BRPL_EOD!R69-BRPL_ISGS_exbus!R69</f>
        <v>1.4778153944661199E-4</v>
      </c>
      <c r="S69" s="24">
        <f>BRPL_EOD!S69-BRPL_ISGS_exbus!S69</f>
        <v>2.4669653767830368E-3</v>
      </c>
      <c r="T69" s="24">
        <f>BRPL_EOD!T69-BRPL_ISGS_exbus!T69</f>
        <v>4.7574545454520667E-4</v>
      </c>
      <c r="U69" s="24">
        <f>BRPL_EOD!U69-BRPL_ISGS_exbus!U69</f>
        <v>-2.192723658538398E-4</v>
      </c>
      <c r="V69" s="24">
        <f>BRPL_EOD!V69-BRPL_ISGS_exbus!V69</f>
        <v>-1.6611167512694536E-3</v>
      </c>
      <c r="W69" s="24">
        <f>BRPL_EOD!W69-BRPL_ISGS_exbus!W69</f>
        <v>-5.6136448598032018E-4</v>
      </c>
      <c r="X69" s="24">
        <f>BRPL_EOD!X69-BRPL_ISGS_exbus!X69</f>
        <v>-7.904648724377239E-5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-2.5418622462325402E-3</v>
      </c>
      <c r="L70" s="24">
        <f>BRPL_EOD!L70-BRPL_ISGS_exbus!L70</f>
        <v>-2.4804334738171008E-4</v>
      </c>
      <c r="M70" s="24">
        <f>BRPL_EOD!M70-BRPL_ISGS_exbus!M70</f>
        <v>-1.1115060884492323E-4</v>
      </c>
      <c r="N70" s="24">
        <f>BRPL_EOD!N70-BRPL_ISGS_exbus!N70</f>
        <v>1.3456476079340973E-3</v>
      </c>
      <c r="O70" s="24">
        <f>BRPL_EOD!O70-BRPL_ISGS_exbus!O70</f>
        <v>1.4299606224170702E-3</v>
      </c>
      <c r="P70" s="24">
        <f>BRPL_EOD!P70-BRPL_ISGS_exbus!P70</f>
        <v>-8.4071830270460168E-4</v>
      </c>
      <c r="Q70" s="24">
        <f>BRPL_EOD!Q70-BRPL_ISGS_exbus!Q70</f>
        <v>2.0762459016392398E-3</v>
      </c>
      <c r="R70" s="24">
        <f>BRPL_EOD!R70-BRPL_ISGS_exbus!R70</f>
        <v>1.4778153944661199E-4</v>
      </c>
      <c r="S70" s="24">
        <f>BRPL_EOD!S70-BRPL_ISGS_exbus!S70</f>
        <v>2.4669653767830368E-3</v>
      </c>
      <c r="T70" s="24">
        <f>BRPL_EOD!T70-BRPL_ISGS_exbus!T70</f>
        <v>4.7574545454520667E-4</v>
      </c>
      <c r="U70" s="24">
        <f>BRPL_EOD!U70-BRPL_ISGS_exbus!U70</f>
        <v>-2.192723658538398E-4</v>
      </c>
      <c r="V70" s="24">
        <f>BRPL_EOD!V70-BRPL_ISGS_exbus!V70</f>
        <v>-1.6611167512694536E-3</v>
      </c>
      <c r="W70" s="24">
        <f>BRPL_EOD!W70-BRPL_ISGS_exbus!W70</f>
        <v>-5.6136448598032018E-4</v>
      </c>
      <c r="X70" s="24">
        <f>BRPL_EOD!X70-BRPL_ISGS_exbus!X70</f>
        <v>-7.904648724377239E-5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-2.5418622462325402E-3</v>
      </c>
      <c r="L71" s="24">
        <f>BRPL_EOD!L71-BRPL_ISGS_exbus!L71</f>
        <v>-2.4804334738171008E-4</v>
      </c>
      <c r="M71" s="24">
        <f>BRPL_EOD!M71-BRPL_ISGS_exbus!M71</f>
        <v>-1.1115060884492323E-4</v>
      </c>
      <c r="N71" s="24">
        <f>BRPL_EOD!N71-BRPL_ISGS_exbus!N71</f>
        <v>1.3456476079340973E-3</v>
      </c>
      <c r="O71" s="24">
        <f>BRPL_EOD!O71-BRPL_ISGS_exbus!O71</f>
        <v>1.4299606224170702E-3</v>
      </c>
      <c r="P71" s="24">
        <f>BRPL_EOD!P71-BRPL_ISGS_exbus!P71</f>
        <v>-8.4071830270460168E-4</v>
      </c>
      <c r="Q71" s="24">
        <f>BRPL_EOD!Q71-BRPL_ISGS_exbus!Q71</f>
        <v>2.0762459016392398E-3</v>
      </c>
      <c r="R71" s="24">
        <f>BRPL_EOD!R71-BRPL_ISGS_exbus!R71</f>
        <v>1.4778153944661199E-4</v>
      </c>
      <c r="S71" s="24">
        <f>BRPL_EOD!S71-BRPL_ISGS_exbus!S71</f>
        <v>2.4669653767830368E-3</v>
      </c>
      <c r="T71" s="24">
        <f>BRPL_EOD!T71-BRPL_ISGS_exbus!T71</f>
        <v>4.7574545454520667E-4</v>
      </c>
      <c r="U71" s="24">
        <f>BRPL_EOD!U71-BRPL_ISGS_exbus!U71</f>
        <v>-2.192723658538398E-4</v>
      </c>
      <c r="V71" s="24">
        <f>BRPL_EOD!V71-BRPL_ISGS_exbus!V71</f>
        <v>-1.6611167512694536E-3</v>
      </c>
      <c r="W71" s="24">
        <f>BRPL_EOD!W71-BRPL_ISGS_exbus!W71</f>
        <v>-5.6136448598032018E-4</v>
      </c>
      <c r="X71" s="24">
        <f>BRPL_EOD!X71-BRPL_ISGS_exbus!X71</f>
        <v>-7.904648724377239E-5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-2.5418622462325402E-3</v>
      </c>
      <c r="L72" s="24">
        <f>BRPL_EOD!L72-BRPL_ISGS_exbus!L72</f>
        <v>-2.4804334738171008E-4</v>
      </c>
      <c r="M72" s="24">
        <f>BRPL_EOD!M72-BRPL_ISGS_exbus!M72</f>
        <v>-1.1115060884492323E-4</v>
      </c>
      <c r="N72" s="24">
        <f>BRPL_EOD!N72-BRPL_ISGS_exbus!N72</f>
        <v>1.3456476079340973E-3</v>
      </c>
      <c r="O72" s="24">
        <f>BRPL_EOD!O72-BRPL_ISGS_exbus!O72</f>
        <v>1.4299606224170702E-3</v>
      </c>
      <c r="P72" s="24">
        <f>BRPL_EOD!P72-BRPL_ISGS_exbus!P72</f>
        <v>-8.4071830270460168E-4</v>
      </c>
      <c r="Q72" s="24">
        <f>BRPL_EOD!Q72-BRPL_ISGS_exbus!Q72</f>
        <v>2.0762459016392398E-3</v>
      </c>
      <c r="R72" s="24">
        <f>BRPL_EOD!R72-BRPL_ISGS_exbus!R72</f>
        <v>1.4778153944661199E-4</v>
      </c>
      <c r="S72" s="24">
        <f>BRPL_EOD!S72-BRPL_ISGS_exbus!S72</f>
        <v>2.4669653767830368E-3</v>
      </c>
      <c r="T72" s="24">
        <f>BRPL_EOD!T72-BRPL_ISGS_exbus!T72</f>
        <v>4.7574545454520667E-4</v>
      </c>
      <c r="U72" s="24">
        <f>BRPL_EOD!U72-BRPL_ISGS_exbus!U72</f>
        <v>-2.192723658538398E-4</v>
      </c>
      <c r="V72" s="24">
        <f>BRPL_EOD!V72-BRPL_ISGS_exbus!V72</f>
        <v>-1.6611167512694536E-3</v>
      </c>
      <c r="W72" s="24">
        <f>BRPL_EOD!W72-BRPL_ISGS_exbus!W72</f>
        <v>-5.6136448598032018E-4</v>
      </c>
      <c r="X72" s="24">
        <f>BRPL_EOD!X72-BRPL_ISGS_exbus!X72</f>
        <v>-7.904648724377239E-5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-2.5418622462325402E-3</v>
      </c>
      <c r="L73" s="24">
        <f>BRPL_EOD!L73-BRPL_ISGS_exbus!L73</f>
        <v>-2.4804334738171008E-4</v>
      </c>
      <c r="M73" s="24">
        <f>BRPL_EOD!M73-BRPL_ISGS_exbus!M73</f>
        <v>-1.1115060884492323E-4</v>
      </c>
      <c r="N73" s="24">
        <f>BRPL_EOD!N73-BRPL_ISGS_exbus!N73</f>
        <v>1.3456476079340973E-3</v>
      </c>
      <c r="O73" s="24">
        <f>BRPL_EOD!O73-BRPL_ISGS_exbus!O73</f>
        <v>1.4299606224170702E-3</v>
      </c>
      <c r="P73" s="24">
        <f>BRPL_EOD!P73-BRPL_ISGS_exbus!P73</f>
        <v>-8.4071830270460168E-4</v>
      </c>
      <c r="Q73" s="24">
        <f>BRPL_EOD!Q73-BRPL_ISGS_exbus!Q73</f>
        <v>2.0762459016392398E-3</v>
      </c>
      <c r="R73" s="24">
        <f>BRPL_EOD!R73-BRPL_ISGS_exbus!R73</f>
        <v>1.4778153944661199E-4</v>
      </c>
      <c r="S73" s="24">
        <f>BRPL_EOD!S73-BRPL_ISGS_exbus!S73</f>
        <v>2.4669653767830368E-3</v>
      </c>
      <c r="T73" s="24">
        <f>BRPL_EOD!T73-BRPL_ISGS_exbus!T73</f>
        <v>4.7574545454520667E-4</v>
      </c>
      <c r="U73" s="24">
        <f>BRPL_EOD!U73-BRPL_ISGS_exbus!U73</f>
        <v>-2.192723658538398E-4</v>
      </c>
      <c r="V73" s="24">
        <f>BRPL_EOD!V73-BRPL_ISGS_exbus!V73</f>
        <v>-1.6611167512694536E-3</v>
      </c>
      <c r="W73" s="24">
        <f>BRPL_EOD!W73-BRPL_ISGS_exbus!W73</f>
        <v>-5.6136448598032018E-4</v>
      </c>
      <c r="X73" s="24">
        <f>BRPL_EOD!X73-BRPL_ISGS_exbus!X73</f>
        <v>-7.904648724377239E-5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-2.5418622462325402E-3</v>
      </c>
      <c r="L74" s="24">
        <f>BRPL_EOD!L74-BRPL_ISGS_exbus!L74</f>
        <v>-2.4804334738171008E-4</v>
      </c>
      <c r="M74" s="24">
        <f>BRPL_EOD!M74-BRPL_ISGS_exbus!M74</f>
        <v>-1.1115060884492323E-4</v>
      </c>
      <c r="N74" s="24">
        <f>BRPL_EOD!N74-BRPL_ISGS_exbus!N74</f>
        <v>1.3456476079340973E-3</v>
      </c>
      <c r="O74" s="24">
        <f>BRPL_EOD!O74-BRPL_ISGS_exbus!O74</f>
        <v>1.4299606224170702E-3</v>
      </c>
      <c r="P74" s="24">
        <f>BRPL_EOD!P74-BRPL_ISGS_exbus!P74</f>
        <v>-8.4071830270460168E-4</v>
      </c>
      <c r="Q74" s="24">
        <f>BRPL_EOD!Q74-BRPL_ISGS_exbus!Q74</f>
        <v>2.0762459016392398E-3</v>
      </c>
      <c r="R74" s="24">
        <f>BRPL_EOD!R74-BRPL_ISGS_exbus!R74</f>
        <v>1.4778153944661199E-4</v>
      </c>
      <c r="S74" s="24">
        <f>BRPL_EOD!S74-BRPL_ISGS_exbus!S74</f>
        <v>2.4669653767830368E-3</v>
      </c>
      <c r="T74" s="24">
        <f>BRPL_EOD!T74-BRPL_ISGS_exbus!T74</f>
        <v>4.7574545454520667E-4</v>
      </c>
      <c r="U74" s="24">
        <f>BRPL_EOD!U74-BRPL_ISGS_exbus!U74</f>
        <v>-2.192723658538398E-4</v>
      </c>
      <c r="V74" s="24">
        <f>BRPL_EOD!V74-BRPL_ISGS_exbus!V74</f>
        <v>-1.6611167512694536E-3</v>
      </c>
      <c r="W74" s="24">
        <f>BRPL_EOD!W74-BRPL_ISGS_exbus!W74</f>
        <v>-5.6136448598032018E-4</v>
      </c>
      <c r="X74" s="24">
        <f>BRPL_EOD!X74-BRPL_ISGS_exbus!X74</f>
        <v>-7.904648724377239E-5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2.7936269877955056E-3</v>
      </c>
      <c r="L75" s="24">
        <f>BRPL_EOD!L75-BRPL_ISGS_exbus!L75</f>
        <v>-5.5013183342111915E-7</v>
      </c>
      <c r="M75" s="24">
        <f>BRPL_EOD!M75-BRPL_ISGS_exbus!M75</f>
        <v>-1.1115060884492323E-4</v>
      </c>
      <c r="N75" s="24">
        <f>BRPL_EOD!N75-BRPL_ISGS_exbus!N75</f>
        <v>1.3456476079340973E-3</v>
      </c>
      <c r="O75" s="24">
        <f>BRPL_EOD!O75-BRPL_ISGS_exbus!O75</f>
        <v>1.4299606224170702E-3</v>
      </c>
      <c r="P75" s="24">
        <f>BRPL_EOD!P75-BRPL_ISGS_exbus!P75</f>
        <v>-8.4071830270460168E-4</v>
      </c>
      <c r="Q75" s="24">
        <f>BRPL_EOD!Q75-BRPL_ISGS_exbus!Q75</f>
        <v>6.2602770083106662E-3</v>
      </c>
      <c r="R75" s="24">
        <f>BRPL_EOD!R75-BRPL_ISGS_exbus!R75</f>
        <v>2.9493342572060044E-3</v>
      </c>
      <c r="S75" s="24">
        <f>BRPL_EOD!S75-BRPL_ISGS_exbus!S75</f>
        <v>7.3693291310235054E-3</v>
      </c>
      <c r="T75" s="24">
        <f>BRPL_EOD!T75-BRPL_ISGS_exbus!T75</f>
        <v>4.7574545454520667E-4</v>
      </c>
      <c r="U75" s="24">
        <f>BRPL_EOD!U75-BRPL_ISGS_exbus!U75</f>
        <v>-2.192723658538398E-4</v>
      </c>
      <c r="V75" s="24">
        <f>BRPL_EOD!V75-BRPL_ISGS_exbus!V75</f>
        <v>-1.6611167512694536E-3</v>
      </c>
      <c r="W75" s="24">
        <f>BRPL_EOD!W75-BRPL_ISGS_exbus!W75</f>
        <v>-5.6136448598032018E-4</v>
      </c>
      <c r="X75" s="24">
        <f>BRPL_EOD!X75-BRPL_ISGS_exbus!X75</f>
        <v>-7.904648724377239E-5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2.7936269877955056E-3</v>
      </c>
      <c r="L76" s="24">
        <f>BRPL_EOD!L76-BRPL_ISGS_exbus!L76</f>
        <v>-1.2267397260323776E-4</v>
      </c>
      <c r="M76" s="24">
        <f>BRPL_EOD!M76-BRPL_ISGS_exbus!M76</f>
        <v>-1.1115060884492323E-4</v>
      </c>
      <c r="N76" s="24">
        <f>BRPL_EOD!N76-BRPL_ISGS_exbus!N76</f>
        <v>1.3456476079340973E-3</v>
      </c>
      <c r="O76" s="24">
        <f>BRPL_EOD!O76-BRPL_ISGS_exbus!O76</f>
        <v>1.4299606224170702E-3</v>
      </c>
      <c r="P76" s="24">
        <f>BRPL_EOD!P76-BRPL_ISGS_exbus!P76</f>
        <v>-8.4071830270460168E-4</v>
      </c>
      <c r="Q76" s="24">
        <f>BRPL_EOD!Q76-BRPL_ISGS_exbus!Q76</f>
        <v>7.1694100106487468E-3</v>
      </c>
      <c r="R76" s="24">
        <f>BRPL_EOD!R76-BRPL_ISGS_exbus!R76</f>
        <v>2.6724662709121105E-3</v>
      </c>
      <c r="S76" s="24">
        <f>BRPL_EOD!S76-BRPL_ISGS_exbus!S76</f>
        <v>3.7478652849731731E-3</v>
      </c>
      <c r="T76" s="24">
        <f>BRPL_EOD!T76-BRPL_ISGS_exbus!T76</f>
        <v>4.7574545454520667E-4</v>
      </c>
      <c r="U76" s="24">
        <f>BRPL_EOD!U76-BRPL_ISGS_exbus!U76</f>
        <v>-2.192723658538398E-4</v>
      </c>
      <c r="V76" s="24">
        <f>BRPL_EOD!V76-BRPL_ISGS_exbus!V76</f>
        <v>-1.6611167512694536E-3</v>
      </c>
      <c r="W76" s="24">
        <f>BRPL_EOD!W76-BRPL_ISGS_exbus!W76</f>
        <v>-5.6136448598032018E-4</v>
      </c>
      <c r="X76" s="24">
        <f>BRPL_EOD!X76-BRPL_ISGS_exbus!X76</f>
        <v>-7.904648724377239E-5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7.7516238189332398E-3</v>
      </c>
      <c r="L77" s="24">
        <f>BRPL_EOD!L77-BRPL_ISGS_exbus!L77</f>
        <v>1.1481357352138843E-4</v>
      </c>
      <c r="M77" s="24">
        <f>BRPL_EOD!M77-BRPL_ISGS_exbus!M77</f>
        <v>-1.1115060884492323E-4</v>
      </c>
      <c r="N77" s="24">
        <f>BRPL_EOD!N77-BRPL_ISGS_exbus!N77</f>
        <v>1.3456476079340973E-3</v>
      </c>
      <c r="O77" s="24">
        <f>BRPL_EOD!O77-BRPL_ISGS_exbus!O77</f>
        <v>1.4299606224170702E-3</v>
      </c>
      <c r="P77" s="24">
        <f>BRPL_EOD!P77-BRPL_ISGS_exbus!P77</f>
        <v>-8.4071830270460168E-4</v>
      </c>
      <c r="Q77" s="24">
        <f>BRPL_EOD!Q77-BRPL_ISGS_exbus!Q77</f>
        <v>-3.0494771241862395E-4</v>
      </c>
      <c r="R77" s="24">
        <f>BRPL_EOD!R77-BRPL_ISGS_exbus!R77</f>
        <v>4.154745721862696E-4</v>
      </c>
      <c r="S77" s="24">
        <f>BRPL_EOD!S77-BRPL_ISGS_exbus!S77</f>
        <v>3.4178064516119377E-3</v>
      </c>
      <c r="T77" s="24">
        <f>BRPL_EOD!T77-BRPL_ISGS_exbus!T77</f>
        <v>4.7574545454520667E-4</v>
      </c>
      <c r="U77" s="24">
        <f>BRPL_EOD!U77-BRPL_ISGS_exbus!U77</f>
        <v>-2.192723658538398E-4</v>
      </c>
      <c r="V77" s="24">
        <f>BRPL_EOD!V77-BRPL_ISGS_exbus!V77</f>
        <v>-1.6611167512694536E-3</v>
      </c>
      <c r="W77" s="24">
        <f>BRPL_EOD!W77-BRPL_ISGS_exbus!W77</f>
        <v>-5.6136448598032018E-4</v>
      </c>
      <c r="X77" s="24">
        <f>BRPL_EOD!X77-BRPL_ISGS_exbus!X77</f>
        <v>-7.904648724377239E-5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6.7979302698972788E-3</v>
      </c>
      <c r="L78" s="24">
        <f>BRPL_EOD!L78-BRPL_ISGS_exbus!L78</f>
        <v>-3.1734809688543919E-5</v>
      </c>
      <c r="M78" s="24">
        <f>BRPL_EOD!M78-BRPL_ISGS_exbus!M78</f>
        <v>-1.1115060884492323E-4</v>
      </c>
      <c r="N78" s="24">
        <f>BRPL_EOD!N78-BRPL_ISGS_exbus!N78</f>
        <v>1.3456476079340973E-3</v>
      </c>
      <c r="O78" s="24">
        <f>BRPL_EOD!O78-BRPL_ISGS_exbus!O78</f>
        <v>1.4299606224170702E-3</v>
      </c>
      <c r="P78" s="24">
        <f>BRPL_EOD!P78-BRPL_ISGS_exbus!P78</f>
        <v>-8.4071830270460168E-4</v>
      </c>
      <c r="Q78" s="24">
        <f>BRPL_EOD!Q78-BRPL_ISGS_exbus!Q78</f>
        <v>-3.0494771241862395E-4</v>
      </c>
      <c r="R78" s="24">
        <f>BRPL_EOD!R78-BRPL_ISGS_exbus!R78</f>
        <v>4.154745721862696E-4</v>
      </c>
      <c r="S78" s="24">
        <f>BRPL_EOD!S78-BRPL_ISGS_exbus!S78</f>
        <v>3.4178064516119377E-3</v>
      </c>
      <c r="T78" s="24">
        <f>BRPL_EOD!T78-BRPL_ISGS_exbus!T78</f>
        <v>4.7574545454520667E-4</v>
      </c>
      <c r="U78" s="24">
        <f>BRPL_EOD!U78-BRPL_ISGS_exbus!U78</f>
        <v>-2.192723658538398E-4</v>
      </c>
      <c r="V78" s="24">
        <f>BRPL_EOD!V78-BRPL_ISGS_exbus!V78</f>
        <v>-1.6611167512694536E-3</v>
      </c>
      <c r="W78" s="24">
        <f>BRPL_EOD!W78-BRPL_ISGS_exbus!W78</f>
        <v>-5.6136448598032018E-4</v>
      </c>
      <c r="X78" s="24">
        <f>BRPL_EOD!X78-BRPL_ISGS_exbus!X78</f>
        <v>-7.904648724377239E-5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-1.6642022442852067E-3</v>
      </c>
      <c r="L79" s="24">
        <f>BRPL_EOD!L79-BRPL_ISGS_exbus!L79</f>
        <v>-2.9153861563280259E-4</v>
      </c>
      <c r="M79" s="24">
        <f>BRPL_EOD!M79-BRPL_ISGS_exbus!M79</f>
        <v>-1.1115060884492323E-4</v>
      </c>
      <c r="N79" s="24">
        <f>BRPL_EOD!N79-BRPL_ISGS_exbus!N79</f>
        <v>1.3456476079340973E-3</v>
      </c>
      <c r="O79" s="24">
        <f>BRPL_EOD!O79-BRPL_ISGS_exbus!O79</f>
        <v>1.4299606224170702E-3</v>
      </c>
      <c r="P79" s="24">
        <f>BRPL_EOD!P79-BRPL_ISGS_exbus!P79</f>
        <v>-8.4071830270460168E-4</v>
      </c>
      <c r="Q79" s="24">
        <f>BRPL_EOD!Q79-BRPL_ISGS_exbus!Q79</f>
        <v>1.845999999998682E-3</v>
      </c>
      <c r="R79" s="24">
        <f>BRPL_EOD!R79-BRPL_ISGS_exbus!R79</f>
        <v>6.3902012339802639E-3</v>
      </c>
      <c r="S79" s="24">
        <f>BRPL_EOD!S79-BRPL_ISGS_exbus!S79</f>
        <v>4.1625196850390012E-3</v>
      </c>
      <c r="T79" s="24">
        <f>BRPL_EOD!T79-BRPL_ISGS_exbus!T79</f>
        <v>-2.9257718120812015E-4</v>
      </c>
      <c r="U79" s="24">
        <f>BRPL_EOD!U79-BRPL_ISGS_exbus!U79</f>
        <v>-2.192723658538398E-4</v>
      </c>
      <c r="V79" s="24">
        <f>BRPL_EOD!V79-BRPL_ISGS_exbus!V79</f>
        <v>-1.6611167512694536E-3</v>
      </c>
      <c r="W79" s="24">
        <f>BRPL_EOD!W79-BRPL_ISGS_exbus!W79</f>
        <v>-5.6136448598032018E-4</v>
      </c>
      <c r="X79" s="24">
        <f>BRPL_EOD!X79-BRPL_ISGS_exbus!X79</f>
        <v>-7.904648724377239E-5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-1.7062685962514479E-3</v>
      </c>
      <c r="L80" s="24">
        <f>BRPL_EOD!L80-BRPL_ISGS_exbus!L80</f>
        <v>-2.9153861563280259E-4</v>
      </c>
      <c r="M80" s="24">
        <f>BRPL_EOD!M80-BRPL_ISGS_exbus!M80</f>
        <v>-1.1115060884492323E-4</v>
      </c>
      <c r="N80" s="24">
        <f>BRPL_EOD!N80-BRPL_ISGS_exbus!N80</f>
        <v>1.3456476079340973E-3</v>
      </c>
      <c r="O80" s="24">
        <f>BRPL_EOD!O80-BRPL_ISGS_exbus!O80</f>
        <v>1.4299606224170702E-3</v>
      </c>
      <c r="P80" s="24">
        <f>BRPL_EOD!P80-BRPL_ISGS_exbus!P80</f>
        <v>-8.4071830270460168E-4</v>
      </c>
      <c r="Q80" s="24">
        <f>BRPL_EOD!Q80-BRPL_ISGS_exbus!Q80</f>
        <v>1.845999999998682E-3</v>
      </c>
      <c r="R80" s="24">
        <f>BRPL_EOD!R80-BRPL_ISGS_exbus!R80</f>
        <v>6.3902012339802639E-3</v>
      </c>
      <c r="S80" s="24">
        <f>BRPL_EOD!S80-BRPL_ISGS_exbus!S80</f>
        <v>4.1625196850390012E-3</v>
      </c>
      <c r="T80" s="24">
        <f>BRPL_EOD!T80-BRPL_ISGS_exbus!T80</f>
        <v>-2.9257718120812015E-4</v>
      </c>
      <c r="U80" s="24">
        <f>BRPL_EOD!U80-BRPL_ISGS_exbus!U80</f>
        <v>-2.192723658538398E-4</v>
      </c>
      <c r="V80" s="24">
        <f>BRPL_EOD!V80-BRPL_ISGS_exbus!V80</f>
        <v>-1.6611167512694536E-3</v>
      </c>
      <c r="W80" s="24">
        <f>BRPL_EOD!W80-BRPL_ISGS_exbus!W80</f>
        <v>-5.6136448598032018E-4</v>
      </c>
      <c r="X80" s="24">
        <f>BRPL_EOD!X80-BRPL_ISGS_exbus!X80</f>
        <v>-7.904648724377239E-5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-1.7411101774200688E-3</v>
      </c>
      <c r="L81" s="24">
        <f>BRPL_EOD!L81-BRPL_ISGS_exbus!L81</f>
        <v>-2.9153861563280259E-4</v>
      </c>
      <c r="M81" s="24">
        <f>BRPL_EOD!M81-BRPL_ISGS_exbus!M81</f>
        <v>-1.1115060884492323E-4</v>
      </c>
      <c r="N81" s="24">
        <f>BRPL_EOD!N81-BRPL_ISGS_exbus!N81</f>
        <v>1.3456476079340973E-3</v>
      </c>
      <c r="O81" s="24">
        <f>BRPL_EOD!O81-BRPL_ISGS_exbus!O81</f>
        <v>1.4299606224170702E-3</v>
      </c>
      <c r="P81" s="24">
        <f>BRPL_EOD!P81-BRPL_ISGS_exbus!P81</f>
        <v>-8.4071830270460168E-4</v>
      </c>
      <c r="Q81" s="24">
        <f>BRPL_EOD!Q81-BRPL_ISGS_exbus!Q81</f>
        <v>1.9066518737655969E-3</v>
      </c>
      <c r="R81" s="24">
        <f>BRPL_EOD!R81-BRPL_ISGS_exbus!R81</f>
        <v>6.3902012339802639E-3</v>
      </c>
      <c r="S81" s="24">
        <f>BRPL_EOD!S81-BRPL_ISGS_exbus!S81</f>
        <v>4.1625196850390012E-3</v>
      </c>
      <c r="T81" s="24">
        <f>BRPL_EOD!T81-BRPL_ISGS_exbus!T81</f>
        <v>-2.9257718120812015E-4</v>
      </c>
      <c r="U81" s="24">
        <f>BRPL_EOD!U81-BRPL_ISGS_exbus!U81</f>
        <v>-2.192723658538398E-4</v>
      </c>
      <c r="V81" s="24">
        <f>BRPL_EOD!V81-BRPL_ISGS_exbus!V81</f>
        <v>-1.6611167512694536E-3</v>
      </c>
      <c r="W81" s="24">
        <f>BRPL_EOD!W81-BRPL_ISGS_exbus!W81</f>
        <v>-5.6136448598032018E-4</v>
      </c>
      <c r="X81" s="24">
        <f>BRPL_EOD!X81-BRPL_ISGS_exbus!X81</f>
        <v>-7.904648724377239E-5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-3.713464855309212E-3</v>
      </c>
      <c r="L82" s="24">
        <f>BRPL_EOD!L82-BRPL_ISGS_exbus!L82</f>
        <v>0</v>
      </c>
      <c r="M82" s="24">
        <f>BRPL_EOD!M82-BRPL_ISGS_exbus!M82</f>
        <v>-1.1115060884492323E-4</v>
      </c>
      <c r="N82" s="24">
        <f>BRPL_EOD!N82-BRPL_ISGS_exbus!N82</f>
        <v>1.3456476079340973E-3</v>
      </c>
      <c r="O82" s="24">
        <f>BRPL_EOD!O82-BRPL_ISGS_exbus!O82</f>
        <v>1.4299606224170702E-3</v>
      </c>
      <c r="P82" s="24">
        <f>BRPL_EOD!P82-BRPL_ISGS_exbus!P82</f>
        <v>-8.4071830270460168E-4</v>
      </c>
      <c r="Q82" s="24">
        <f>BRPL_EOD!Q82-BRPL_ISGS_exbus!Q82</f>
        <v>1.9066518737655969E-3</v>
      </c>
      <c r="R82" s="24">
        <f>BRPL_EOD!R82-BRPL_ISGS_exbus!R82</f>
        <v>6.3902012339802639E-3</v>
      </c>
      <c r="S82" s="24">
        <f>BRPL_EOD!S82-BRPL_ISGS_exbus!S82</f>
        <v>4.1625196850390012E-3</v>
      </c>
      <c r="T82" s="24">
        <f>BRPL_EOD!T82-BRPL_ISGS_exbus!T82</f>
        <v>-2.9257718120812015E-4</v>
      </c>
      <c r="U82" s="24">
        <f>BRPL_EOD!U82-BRPL_ISGS_exbus!U82</f>
        <v>-2.192723658538398E-4</v>
      </c>
      <c r="V82" s="24">
        <f>BRPL_EOD!V82-BRPL_ISGS_exbus!V82</f>
        <v>-1.6611167512694536E-3</v>
      </c>
      <c r="W82" s="24">
        <f>BRPL_EOD!W82-BRPL_ISGS_exbus!W82</f>
        <v>-5.6136448598032018E-4</v>
      </c>
      <c r="X82" s="24">
        <f>BRPL_EOD!X82-BRPL_ISGS_exbus!X82</f>
        <v>-7.904648724377239E-5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-4.4145106617179408E-3</v>
      </c>
      <c r="L83" s="24">
        <f>BRPL_EOD!L83-BRPL_ISGS_exbus!L83</f>
        <v>1.8739404648115965E-4</v>
      </c>
      <c r="M83" s="24">
        <f>BRPL_EOD!M83-BRPL_ISGS_exbus!M83</f>
        <v>-1.1115060884492323E-4</v>
      </c>
      <c r="N83" s="24">
        <f>BRPL_EOD!N83-BRPL_ISGS_exbus!N83</f>
        <v>1.3456476079340973E-3</v>
      </c>
      <c r="O83" s="24">
        <f>BRPL_EOD!O83-BRPL_ISGS_exbus!O83</f>
        <v>1.4299606224170702E-3</v>
      </c>
      <c r="P83" s="24">
        <f>BRPL_EOD!P83-BRPL_ISGS_exbus!P83</f>
        <v>-8.4071830270460168E-4</v>
      </c>
      <c r="Q83" s="24">
        <f>BRPL_EOD!Q83-BRPL_ISGS_exbus!Q83</f>
        <v>1.9066518737655969E-3</v>
      </c>
      <c r="R83" s="24">
        <f>BRPL_EOD!R83-BRPL_ISGS_exbus!R83</f>
        <v>6.3902012339802639E-3</v>
      </c>
      <c r="S83" s="24">
        <f>BRPL_EOD!S83-BRPL_ISGS_exbus!S83</f>
        <v>4.1625196850390012E-3</v>
      </c>
      <c r="T83" s="24">
        <f>BRPL_EOD!T83-BRPL_ISGS_exbus!T83</f>
        <v>-2.9257718120812015E-4</v>
      </c>
      <c r="U83" s="24">
        <f>BRPL_EOD!U83-BRPL_ISGS_exbus!U83</f>
        <v>-2.192723658538398E-4</v>
      </c>
      <c r="V83" s="24">
        <f>BRPL_EOD!V83-BRPL_ISGS_exbus!V83</f>
        <v>-1.6611167512694536E-3</v>
      </c>
      <c r="W83" s="24">
        <f>BRPL_EOD!W83-BRPL_ISGS_exbus!W83</f>
        <v>-5.6136448598032018E-4</v>
      </c>
      <c r="X83" s="24">
        <f>BRPL_EOD!X83-BRPL_ISGS_exbus!X83</f>
        <v>-7.904648724377239E-5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2.9580902642578621E-3</v>
      </c>
      <c r="L84" s="24">
        <f>BRPL_EOD!L84-BRPL_ISGS_exbus!L84</f>
        <v>1.8739404648115965E-4</v>
      </c>
      <c r="M84" s="24">
        <f>BRPL_EOD!M84-BRPL_ISGS_exbus!M84</f>
        <v>-1.1115060884492323E-4</v>
      </c>
      <c r="N84" s="24">
        <f>BRPL_EOD!N84-BRPL_ISGS_exbus!N84</f>
        <v>1.3456476079340973E-3</v>
      </c>
      <c r="O84" s="24">
        <f>BRPL_EOD!O84-BRPL_ISGS_exbus!O84</f>
        <v>1.4299606224170702E-3</v>
      </c>
      <c r="P84" s="24">
        <f>BRPL_EOD!P84-BRPL_ISGS_exbus!P84</f>
        <v>-8.4071830270460168E-4</v>
      </c>
      <c r="Q84" s="24">
        <f>BRPL_EOD!Q84-BRPL_ISGS_exbus!Q84</f>
        <v>1.9066518737655969E-3</v>
      </c>
      <c r="R84" s="24">
        <f>BRPL_EOD!R84-BRPL_ISGS_exbus!R84</f>
        <v>6.3902012339802639E-3</v>
      </c>
      <c r="S84" s="24">
        <f>BRPL_EOD!S84-BRPL_ISGS_exbus!S84</f>
        <v>4.1625196850390012E-3</v>
      </c>
      <c r="T84" s="24">
        <f>BRPL_EOD!T84-BRPL_ISGS_exbus!T84</f>
        <v>-2.9257718120812015E-4</v>
      </c>
      <c r="U84" s="24">
        <f>BRPL_EOD!U84-BRPL_ISGS_exbus!U84</f>
        <v>-2.192723658538398E-4</v>
      </c>
      <c r="V84" s="24">
        <f>BRPL_EOD!V84-BRPL_ISGS_exbus!V84</f>
        <v>-1.6611167512694536E-3</v>
      </c>
      <c r="W84" s="24">
        <f>BRPL_EOD!W84-BRPL_ISGS_exbus!W84</f>
        <v>-5.6136448598032018E-4</v>
      </c>
      <c r="X84" s="24">
        <f>BRPL_EOD!X84-BRPL_ISGS_exbus!X84</f>
        <v>-7.904648724377239E-5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2.9580902642578621E-3</v>
      </c>
      <c r="L85" s="24">
        <f>BRPL_EOD!L85-BRPL_ISGS_exbus!L85</f>
        <v>1.8739404648115965E-4</v>
      </c>
      <c r="M85" s="24">
        <f>BRPL_EOD!M85-BRPL_ISGS_exbus!M85</f>
        <v>-1.1115060884492323E-4</v>
      </c>
      <c r="N85" s="24">
        <f>BRPL_EOD!N85-BRPL_ISGS_exbus!N85</f>
        <v>1.3456476079340973E-3</v>
      </c>
      <c r="O85" s="24">
        <f>BRPL_EOD!O85-BRPL_ISGS_exbus!O85</f>
        <v>1.4299606224170702E-3</v>
      </c>
      <c r="P85" s="24">
        <f>BRPL_EOD!P85-BRPL_ISGS_exbus!P85</f>
        <v>-8.4071830270460168E-4</v>
      </c>
      <c r="Q85" s="24">
        <f>BRPL_EOD!Q85-BRPL_ISGS_exbus!Q85</f>
        <v>1.9066518737655969E-3</v>
      </c>
      <c r="R85" s="24">
        <f>BRPL_EOD!R85-BRPL_ISGS_exbus!R85</f>
        <v>6.3902012339802639E-3</v>
      </c>
      <c r="S85" s="24">
        <f>BRPL_EOD!S85-BRPL_ISGS_exbus!S85</f>
        <v>4.1625196850390012E-3</v>
      </c>
      <c r="T85" s="24">
        <f>BRPL_EOD!T85-BRPL_ISGS_exbus!T85</f>
        <v>-2.9257718120812015E-4</v>
      </c>
      <c r="U85" s="24">
        <f>BRPL_EOD!U85-BRPL_ISGS_exbus!U85</f>
        <v>-2.192723658538398E-4</v>
      </c>
      <c r="V85" s="24">
        <f>BRPL_EOD!V85-BRPL_ISGS_exbus!V85</f>
        <v>-1.6611167512694536E-3</v>
      </c>
      <c r="W85" s="24">
        <f>BRPL_EOD!W85-BRPL_ISGS_exbus!W85</f>
        <v>-5.6136448598032018E-4</v>
      </c>
      <c r="X85" s="24">
        <f>BRPL_EOD!X85-BRPL_ISGS_exbus!X85</f>
        <v>-7.904648724377239E-5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2.9580902642578621E-3</v>
      </c>
      <c r="L86" s="24">
        <f>BRPL_EOD!L86-BRPL_ISGS_exbus!L86</f>
        <v>1.8739404648115965E-4</v>
      </c>
      <c r="M86" s="24">
        <f>BRPL_EOD!M86-BRPL_ISGS_exbus!M86</f>
        <v>-1.1115060884492323E-4</v>
      </c>
      <c r="N86" s="24">
        <f>BRPL_EOD!N86-BRPL_ISGS_exbus!N86</f>
        <v>1.3456476079340973E-3</v>
      </c>
      <c r="O86" s="24">
        <f>BRPL_EOD!O86-BRPL_ISGS_exbus!O86</f>
        <v>1.4299606224170702E-3</v>
      </c>
      <c r="P86" s="24">
        <f>BRPL_EOD!P86-BRPL_ISGS_exbus!P86</f>
        <v>-8.4071830270460168E-4</v>
      </c>
      <c r="Q86" s="24">
        <f>BRPL_EOD!Q86-BRPL_ISGS_exbus!Q86</f>
        <v>1.9066518737655969E-3</v>
      </c>
      <c r="R86" s="24">
        <f>BRPL_EOD!R86-BRPL_ISGS_exbus!R86</f>
        <v>6.3902012339802639E-3</v>
      </c>
      <c r="S86" s="24">
        <f>BRPL_EOD!S86-BRPL_ISGS_exbus!S86</f>
        <v>4.1625196850390012E-3</v>
      </c>
      <c r="T86" s="24">
        <f>BRPL_EOD!T86-BRPL_ISGS_exbus!T86</f>
        <v>-2.9257718120812015E-4</v>
      </c>
      <c r="U86" s="24">
        <f>BRPL_EOD!U86-BRPL_ISGS_exbus!U86</f>
        <v>-2.192723658538398E-4</v>
      </c>
      <c r="V86" s="24">
        <f>BRPL_EOD!V86-BRPL_ISGS_exbus!V86</f>
        <v>-1.6611167512694536E-3</v>
      </c>
      <c r="W86" s="24">
        <f>BRPL_EOD!W86-BRPL_ISGS_exbus!W86</f>
        <v>-5.6136448598032018E-4</v>
      </c>
      <c r="X86" s="24">
        <f>BRPL_EOD!X86-BRPL_ISGS_exbus!X86</f>
        <v>-7.904648724377239E-5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2.9580902642578621E-3</v>
      </c>
      <c r="L87" s="24">
        <f>BRPL_EOD!L87-BRPL_ISGS_exbus!L87</f>
        <v>1.8739404648115965E-4</v>
      </c>
      <c r="M87" s="24">
        <f>BRPL_EOD!M87-BRPL_ISGS_exbus!M87</f>
        <v>-1.1115060884492323E-4</v>
      </c>
      <c r="N87" s="24">
        <f>BRPL_EOD!N87-BRPL_ISGS_exbus!N87</f>
        <v>1.3456476079340973E-3</v>
      </c>
      <c r="O87" s="24">
        <f>BRPL_EOD!O87-BRPL_ISGS_exbus!O87</f>
        <v>1.4299606224170702E-3</v>
      </c>
      <c r="P87" s="24">
        <f>BRPL_EOD!P87-BRPL_ISGS_exbus!P87</f>
        <v>-8.4071830270460168E-4</v>
      </c>
      <c r="Q87" s="24">
        <f>BRPL_EOD!Q87-BRPL_ISGS_exbus!Q87</f>
        <v>1.9066518737655969E-3</v>
      </c>
      <c r="R87" s="24">
        <f>BRPL_EOD!R87-BRPL_ISGS_exbus!R87</f>
        <v>6.3902012339802639E-3</v>
      </c>
      <c r="S87" s="24">
        <f>BRPL_EOD!S87-BRPL_ISGS_exbus!S87</f>
        <v>4.1625196850390012E-3</v>
      </c>
      <c r="T87" s="24">
        <f>BRPL_EOD!T87-BRPL_ISGS_exbus!T87</f>
        <v>-2.9257718120812015E-4</v>
      </c>
      <c r="U87" s="24">
        <f>BRPL_EOD!U87-BRPL_ISGS_exbus!U87</f>
        <v>-2.192723658538398E-4</v>
      </c>
      <c r="V87" s="24">
        <f>BRPL_EOD!V87-BRPL_ISGS_exbus!V87</f>
        <v>-1.6611167512694536E-3</v>
      </c>
      <c r="W87" s="24">
        <f>BRPL_EOD!W87-BRPL_ISGS_exbus!W87</f>
        <v>-5.6136448598032018E-4</v>
      </c>
      <c r="X87" s="24">
        <f>BRPL_EOD!X87-BRPL_ISGS_exbus!X87</f>
        <v>-7.904648724377239E-5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2.9580902642578621E-3</v>
      </c>
      <c r="L88" s="24">
        <f>BRPL_EOD!L88-BRPL_ISGS_exbus!L88</f>
        <v>1.8739404648115965E-4</v>
      </c>
      <c r="M88" s="24">
        <f>BRPL_EOD!M88-BRPL_ISGS_exbus!M88</f>
        <v>-1.1115060884492323E-4</v>
      </c>
      <c r="N88" s="24">
        <f>BRPL_EOD!N88-BRPL_ISGS_exbus!N88</f>
        <v>1.3456476079340973E-3</v>
      </c>
      <c r="O88" s="24">
        <f>BRPL_EOD!O88-BRPL_ISGS_exbus!O88</f>
        <v>1.4299606224170702E-3</v>
      </c>
      <c r="P88" s="24">
        <f>BRPL_EOD!P88-BRPL_ISGS_exbus!P88</f>
        <v>-8.4071830270460168E-4</v>
      </c>
      <c r="Q88" s="24">
        <f>BRPL_EOD!Q88-BRPL_ISGS_exbus!Q88</f>
        <v>1.9066518737655969E-3</v>
      </c>
      <c r="R88" s="24">
        <f>BRPL_EOD!R88-BRPL_ISGS_exbus!R88</f>
        <v>6.3902012339802639E-3</v>
      </c>
      <c r="S88" s="24">
        <f>BRPL_EOD!S88-BRPL_ISGS_exbus!S88</f>
        <v>4.1625196850390012E-3</v>
      </c>
      <c r="T88" s="24">
        <f>BRPL_EOD!T88-BRPL_ISGS_exbus!T88</f>
        <v>-2.9257718120812015E-4</v>
      </c>
      <c r="U88" s="24">
        <f>BRPL_EOD!U88-BRPL_ISGS_exbus!U88</f>
        <v>-2.192723658538398E-4</v>
      </c>
      <c r="V88" s="24">
        <f>BRPL_EOD!V88-BRPL_ISGS_exbus!V88</f>
        <v>-1.6611167512694536E-3</v>
      </c>
      <c r="W88" s="24">
        <f>BRPL_EOD!W88-BRPL_ISGS_exbus!W88</f>
        <v>-5.6136448598032018E-4</v>
      </c>
      <c r="X88" s="24">
        <f>BRPL_EOD!X88-BRPL_ISGS_exbus!X88</f>
        <v>-7.904648724377239E-5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2.9580902642578621E-3</v>
      </c>
      <c r="L89" s="24">
        <f>BRPL_EOD!L89-BRPL_ISGS_exbus!L89</f>
        <v>1.8739404648115965E-4</v>
      </c>
      <c r="M89" s="24">
        <f>BRPL_EOD!M89-BRPL_ISGS_exbus!M89</f>
        <v>-1.1115060884492323E-4</v>
      </c>
      <c r="N89" s="24">
        <f>BRPL_EOD!N89-BRPL_ISGS_exbus!N89</f>
        <v>1.3456476079340973E-3</v>
      </c>
      <c r="O89" s="24">
        <f>BRPL_EOD!O89-BRPL_ISGS_exbus!O89</f>
        <v>1.4299606224170702E-3</v>
      </c>
      <c r="P89" s="24">
        <f>BRPL_EOD!P89-BRPL_ISGS_exbus!P89</f>
        <v>-8.4071830270460168E-4</v>
      </c>
      <c r="Q89" s="24">
        <f>BRPL_EOD!Q89-BRPL_ISGS_exbus!Q89</f>
        <v>1.9066518737655969E-3</v>
      </c>
      <c r="R89" s="24">
        <f>BRPL_EOD!R89-BRPL_ISGS_exbus!R89</f>
        <v>6.3902012339802639E-3</v>
      </c>
      <c r="S89" s="24">
        <f>BRPL_EOD!S89-BRPL_ISGS_exbus!S89</f>
        <v>4.1625196850390012E-3</v>
      </c>
      <c r="T89" s="24">
        <f>BRPL_EOD!T89-BRPL_ISGS_exbus!T89</f>
        <v>-2.9257718120812015E-4</v>
      </c>
      <c r="U89" s="24">
        <f>BRPL_EOD!U89-BRPL_ISGS_exbus!U89</f>
        <v>-2.192723658538398E-4</v>
      </c>
      <c r="V89" s="24">
        <f>BRPL_EOD!V89-BRPL_ISGS_exbus!V89</f>
        <v>-1.6611167512694536E-3</v>
      </c>
      <c r="W89" s="24">
        <f>BRPL_EOD!W89-BRPL_ISGS_exbus!W89</f>
        <v>-5.6136448598032018E-4</v>
      </c>
      <c r="X89" s="24">
        <f>BRPL_EOD!X89-BRPL_ISGS_exbus!X89</f>
        <v>-7.904648724377239E-5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2.9580902642578621E-3</v>
      </c>
      <c r="L90" s="24">
        <f>BRPL_EOD!L90-BRPL_ISGS_exbus!L90</f>
        <v>1.8739404648115965E-4</v>
      </c>
      <c r="M90" s="24">
        <f>BRPL_EOD!M90-BRPL_ISGS_exbus!M90</f>
        <v>-1.1115060884492323E-4</v>
      </c>
      <c r="N90" s="24">
        <f>BRPL_EOD!N90-BRPL_ISGS_exbus!N90</f>
        <v>1.3456476079340973E-3</v>
      </c>
      <c r="O90" s="24">
        <f>BRPL_EOD!O90-BRPL_ISGS_exbus!O90</f>
        <v>1.4299606224170702E-3</v>
      </c>
      <c r="P90" s="24">
        <f>BRPL_EOD!P90-BRPL_ISGS_exbus!P90</f>
        <v>-8.4071830270460168E-4</v>
      </c>
      <c r="Q90" s="24">
        <f>BRPL_EOD!Q90-BRPL_ISGS_exbus!Q90</f>
        <v>1.9066518737655969E-3</v>
      </c>
      <c r="R90" s="24">
        <f>BRPL_EOD!R90-BRPL_ISGS_exbus!R90</f>
        <v>6.3902012339802639E-3</v>
      </c>
      <c r="S90" s="24">
        <f>BRPL_EOD!S90-BRPL_ISGS_exbus!S90</f>
        <v>4.1625196850390012E-3</v>
      </c>
      <c r="T90" s="24">
        <f>BRPL_EOD!T90-BRPL_ISGS_exbus!T90</f>
        <v>-2.9257718120812015E-4</v>
      </c>
      <c r="U90" s="24">
        <f>BRPL_EOD!U90-BRPL_ISGS_exbus!U90</f>
        <v>-2.192723658538398E-4</v>
      </c>
      <c r="V90" s="24">
        <f>BRPL_EOD!V90-BRPL_ISGS_exbus!V90</f>
        <v>-1.6611167512694536E-3</v>
      </c>
      <c r="W90" s="24">
        <f>BRPL_EOD!W90-BRPL_ISGS_exbus!W90</f>
        <v>-5.6136448598032018E-4</v>
      </c>
      <c r="X90" s="24">
        <f>BRPL_EOD!X90-BRPL_ISGS_exbus!X90</f>
        <v>-7.904648724377239E-5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2.9580902642578621E-3</v>
      </c>
      <c r="L91" s="24">
        <f>BRPL_EOD!L91-BRPL_ISGS_exbus!L91</f>
        <v>1.8739404648115965E-4</v>
      </c>
      <c r="M91" s="24">
        <f>BRPL_EOD!M91-BRPL_ISGS_exbus!M91</f>
        <v>-1.1115060884492323E-4</v>
      </c>
      <c r="N91" s="24">
        <f>BRPL_EOD!N91-BRPL_ISGS_exbus!N91</f>
        <v>1.3456476079340973E-3</v>
      </c>
      <c r="O91" s="24">
        <f>BRPL_EOD!O91-BRPL_ISGS_exbus!O91</f>
        <v>1.4299606224170702E-3</v>
      </c>
      <c r="P91" s="24">
        <f>BRPL_EOD!P91-BRPL_ISGS_exbus!P91</f>
        <v>-8.4071830270460168E-4</v>
      </c>
      <c r="Q91" s="24">
        <f>BRPL_EOD!Q91-BRPL_ISGS_exbus!Q91</f>
        <v>1.9066518737655969E-3</v>
      </c>
      <c r="R91" s="24">
        <f>BRPL_EOD!R91-BRPL_ISGS_exbus!R91</f>
        <v>6.3902012339802639E-3</v>
      </c>
      <c r="S91" s="24">
        <f>BRPL_EOD!S91-BRPL_ISGS_exbus!S91</f>
        <v>4.1625196850390012E-3</v>
      </c>
      <c r="T91" s="24">
        <f>BRPL_EOD!T91-BRPL_ISGS_exbus!T91</f>
        <v>-2.9257718120812015E-4</v>
      </c>
      <c r="U91" s="24">
        <f>BRPL_EOD!U91-BRPL_ISGS_exbus!U91</f>
        <v>-2.192723658538398E-4</v>
      </c>
      <c r="V91" s="24">
        <f>BRPL_EOD!V91-BRPL_ISGS_exbus!V91</f>
        <v>-1.6611167512694536E-3</v>
      </c>
      <c r="W91" s="24">
        <f>BRPL_EOD!W91-BRPL_ISGS_exbus!W91</f>
        <v>-5.6136448598032018E-4</v>
      </c>
      <c r="X91" s="24">
        <f>BRPL_EOD!X91-BRPL_ISGS_exbus!X91</f>
        <v>-7.904648724377239E-5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2.9580902642578621E-3</v>
      </c>
      <c r="L92" s="24">
        <f>BRPL_EOD!L92-BRPL_ISGS_exbus!L92</f>
        <v>1.8739404648115965E-4</v>
      </c>
      <c r="M92" s="24">
        <f>BRPL_EOD!M92-BRPL_ISGS_exbus!M92</f>
        <v>-1.1115060884492323E-4</v>
      </c>
      <c r="N92" s="24">
        <f>BRPL_EOD!N92-BRPL_ISGS_exbus!N92</f>
        <v>1.3456476079340973E-3</v>
      </c>
      <c r="O92" s="24">
        <f>BRPL_EOD!O92-BRPL_ISGS_exbus!O92</f>
        <v>1.4299606224170702E-3</v>
      </c>
      <c r="P92" s="24">
        <f>BRPL_EOD!P92-BRPL_ISGS_exbus!P92</f>
        <v>-8.4071830270460168E-4</v>
      </c>
      <c r="Q92" s="24">
        <f>BRPL_EOD!Q92-BRPL_ISGS_exbus!Q92</f>
        <v>1.9066518737655969E-3</v>
      </c>
      <c r="R92" s="24">
        <f>BRPL_EOD!R92-BRPL_ISGS_exbus!R92</f>
        <v>6.3902012339802639E-3</v>
      </c>
      <c r="S92" s="24">
        <f>BRPL_EOD!S92-BRPL_ISGS_exbus!S92</f>
        <v>4.1625196850390012E-3</v>
      </c>
      <c r="T92" s="24">
        <f>BRPL_EOD!T92-BRPL_ISGS_exbus!T92</f>
        <v>-2.9257718120812015E-4</v>
      </c>
      <c r="U92" s="24">
        <f>BRPL_EOD!U92-BRPL_ISGS_exbus!U92</f>
        <v>-2.192723658538398E-4</v>
      </c>
      <c r="V92" s="24">
        <f>BRPL_EOD!V92-BRPL_ISGS_exbus!V92</f>
        <v>-1.6611167512694536E-3</v>
      </c>
      <c r="W92" s="24">
        <f>BRPL_EOD!W92-BRPL_ISGS_exbus!W92</f>
        <v>-5.6136448598032018E-4</v>
      </c>
      <c r="X92" s="24">
        <f>BRPL_EOD!X92-BRPL_ISGS_exbus!X92</f>
        <v>-7.904648724377239E-5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2.9580902642578621E-3</v>
      </c>
      <c r="L93" s="24">
        <f>BRPL_EOD!L93-BRPL_ISGS_exbus!L93</f>
        <v>1.8739404648115965E-4</v>
      </c>
      <c r="M93" s="24">
        <f>BRPL_EOD!M93-BRPL_ISGS_exbus!M93</f>
        <v>-1.1115060884492323E-4</v>
      </c>
      <c r="N93" s="24">
        <f>BRPL_EOD!N93-BRPL_ISGS_exbus!N93</f>
        <v>1.3456476079340973E-3</v>
      </c>
      <c r="O93" s="24">
        <f>BRPL_EOD!O93-BRPL_ISGS_exbus!O93</f>
        <v>1.4299606224170702E-3</v>
      </c>
      <c r="P93" s="24">
        <f>BRPL_EOD!P93-BRPL_ISGS_exbus!P93</f>
        <v>-8.4071830270460168E-4</v>
      </c>
      <c r="Q93" s="24">
        <f>BRPL_EOD!Q93-BRPL_ISGS_exbus!Q93</f>
        <v>1.9066518737655969E-3</v>
      </c>
      <c r="R93" s="24">
        <f>BRPL_EOD!R93-BRPL_ISGS_exbus!R93</f>
        <v>6.3902012339802639E-3</v>
      </c>
      <c r="S93" s="24">
        <f>BRPL_EOD!S93-BRPL_ISGS_exbus!S93</f>
        <v>4.1625196850390012E-3</v>
      </c>
      <c r="T93" s="24">
        <f>BRPL_EOD!T93-BRPL_ISGS_exbus!T93</f>
        <v>-2.9257718120812015E-4</v>
      </c>
      <c r="U93" s="24">
        <f>BRPL_EOD!U93-BRPL_ISGS_exbus!U93</f>
        <v>-2.192723658538398E-4</v>
      </c>
      <c r="V93" s="24">
        <f>BRPL_EOD!V93-BRPL_ISGS_exbus!V93</f>
        <v>-1.6611167512694536E-3</v>
      </c>
      <c r="W93" s="24">
        <f>BRPL_EOD!W93-BRPL_ISGS_exbus!W93</f>
        <v>-5.6136448598032018E-4</v>
      </c>
      <c r="X93" s="24">
        <f>BRPL_EOD!X93-BRPL_ISGS_exbus!X93</f>
        <v>-7.904648724377239E-5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2.9580902642578621E-3</v>
      </c>
      <c r="L94" s="24">
        <f>BRPL_EOD!L94-BRPL_ISGS_exbus!L94</f>
        <v>1.8739404648115965E-4</v>
      </c>
      <c r="M94" s="24">
        <f>BRPL_EOD!M94-BRPL_ISGS_exbus!M94</f>
        <v>-1.1115060884492323E-4</v>
      </c>
      <c r="N94" s="24">
        <f>BRPL_EOD!N94-BRPL_ISGS_exbus!N94</f>
        <v>1.3456476079340973E-3</v>
      </c>
      <c r="O94" s="24">
        <f>BRPL_EOD!O94-BRPL_ISGS_exbus!O94</f>
        <v>1.4299606224170702E-3</v>
      </c>
      <c r="P94" s="24">
        <f>BRPL_EOD!P94-BRPL_ISGS_exbus!P94</f>
        <v>-8.4071830270460168E-4</v>
      </c>
      <c r="Q94" s="24">
        <f>BRPL_EOD!Q94-BRPL_ISGS_exbus!Q94</f>
        <v>1.9066518737655969E-3</v>
      </c>
      <c r="R94" s="24">
        <f>BRPL_EOD!R94-BRPL_ISGS_exbus!R94</f>
        <v>6.3902012339802639E-3</v>
      </c>
      <c r="S94" s="24">
        <f>BRPL_EOD!S94-BRPL_ISGS_exbus!S94</f>
        <v>4.1625196850390012E-3</v>
      </c>
      <c r="T94" s="24">
        <f>BRPL_EOD!T94-BRPL_ISGS_exbus!T94</f>
        <v>-2.9257718120812015E-4</v>
      </c>
      <c r="U94" s="24">
        <f>BRPL_EOD!U94-BRPL_ISGS_exbus!U94</f>
        <v>-2.192723658538398E-4</v>
      </c>
      <c r="V94" s="24">
        <f>BRPL_EOD!V94-BRPL_ISGS_exbus!V94</f>
        <v>-1.6611167512694536E-3</v>
      </c>
      <c r="W94" s="24">
        <f>BRPL_EOD!W94-BRPL_ISGS_exbus!W94</f>
        <v>-5.6136448598032018E-4</v>
      </c>
      <c r="X94" s="24">
        <f>BRPL_EOD!X94-BRPL_ISGS_exbus!X94</f>
        <v>-7.904648724377239E-5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2.9580902642578621E-3</v>
      </c>
      <c r="L95" s="24">
        <f>BRPL_EOD!L95-BRPL_ISGS_exbus!L95</f>
        <v>1.8739404648115965E-4</v>
      </c>
      <c r="M95" s="24">
        <f>BRPL_EOD!M95-BRPL_ISGS_exbus!M95</f>
        <v>-1.1115060884492323E-4</v>
      </c>
      <c r="N95" s="24">
        <f>BRPL_EOD!N95-BRPL_ISGS_exbus!N95</f>
        <v>1.3456476079340973E-3</v>
      </c>
      <c r="O95" s="24">
        <f>BRPL_EOD!O95-BRPL_ISGS_exbus!O95</f>
        <v>1.4299606224170702E-3</v>
      </c>
      <c r="P95" s="24">
        <f>BRPL_EOD!P95-BRPL_ISGS_exbus!P95</f>
        <v>-8.4071830270460168E-4</v>
      </c>
      <c r="Q95" s="24">
        <f>BRPL_EOD!Q95-BRPL_ISGS_exbus!Q95</f>
        <v>1.9066518737655969E-3</v>
      </c>
      <c r="R95" s="24">
        <f>BRPL_EOD!R95-BRPL_ISGS_exbus!R95</f>
        <v>6.3902012339802639E-3</v>
      </c>
      <c r="S95" s="24">
        <f>BRPL_EOD!S95-BRPL_ISGS_exbus!S95</f>
        <v>4.1625196850390012E-3</v>
      </c>
      <c r="T95" s="24">
        <f>BRPL_EOD!T95-BRPL_ISGS_exbus!T95</f>
        <v>-2.9257718120812015E-4</v>
      </c>
      <c r="U95" s="24">
        <f>BRPL_EOD!U95-BRPL_ISGS_exbus!U95</f>
        <v>-2.192723658538398E-4</v>
      </c>
      <c r="V95" s="24">
        <f>BRPL_EOD!V95-BRPL_ISGS_exbus!V95</f>
        <v>-1.6611167512694536E-3</v>
      </c>
      <c r="W95" s="24">
        <f>BRPL_EOD!W95-BRPL_ISGS_exbus!W95</f>
        <v>-5.6136448598032018E-4</v>
      </c>
      <c r="X95" s="24">
        <f>BRPL_EOD!X95-BRPL_ISGS_exbus!X95</f>
        <v>-7.904648724377239E-5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2.9580902642578621E-3</v>
      </c>
      <c r="L96" s="24">
        <f>BRPL_EOD!L96-BRPL_ISGS_exbus!L96</f>
        <v>1.8739404648115965E-4</v>
      </c>
      <c r="M96" s="24">
        <f>BRPL_EOD!M96-BRPL_ISGS_exbus!M96</f>
        <v>-1.1115060884492323E-4</v>
      </c>
      <c r="N96" s="24">
        <f>BRPL_EOD!N96-BRPL_ISGS_exbus!N96</f>
        <v>1.3456476079340973E-3</v>
      </c>
      <c r="O96" s="24">
        <f>BRPL_EOD!O96-BRPL_ISGS_exbus!O96</f>
        <v>1.4299606224170702E-3</v>
      </c>
      <c r="P96" s="24">
        <f>BRPL_EOD!P96-BRPL_ISGS_exbus!P96</f>
        <v>-8.4071830270460168E-4</v>
      </c>
      <c r="Q96" s="24">
        <f>BRPL_EOD!Q96-BRPL_ISGS_exbus!Q96</f>
        <v>1.9066518737655969E-3</v>
      </c>
      <c r="R96" s="24">
        <f>BRPL_EOD!R96-BRPL_ISGS_exbus!R96</f>
        <v>6.3902012339802639E-3</v>
      </c>
      <c r="S96" s="24">
        <f>BRPL_EOD!S96-BRPL_ISGS_exbus!S96</f>
        <v>4.1625196850390012E-3</v>
      </c>
      <c r="T96" s="24">
        <f>BRPL_EOD!T96-BRPL_ISGS_exbus!T96</f>
        <v>-2.9257718120812015E-4</v>
      </c>
      <c r="U96" s="24">
        <f>BRPL_EOD!U96-BRPL_ISGS_exbus!U96</f>
        <v>-2.192723658538398E-4</v>
      </c>
      <c r="V96" s="24">
        <f>BRPL_EOD!V96-BRPL_ISGS_exbus!V96</f>
        <v>-1.6611167512694536E-3</v>
      </c>
      <c r="W96" s="24">
        <f>BRPL_EOD!W96-BRPL_ISGS_exbus!W96</f>
        <v>-5.6136448598032018E-4</v>
      </c>
      <c r="X96" s="24">
        <f>BRPL_EOD!X96-BRPL_ISGS_exbus!X96</f>
        <v>-7.904648724377239E-5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2.9580902642578621E-3</v>
      </c>
      <c r="L97" s="24">
        <f>BRPL_EOD!L97-BRPL_ISGS_exbus!L97</f>
        <v>1.8739404648115965E-4</v>
      </c>
      <c r="M97" s="24">
        <f>BRPL_EOD!M97-BRPL_ISGS_exbus!M97</f>
        <v>-1.1115060884492323E-4</v>
      </c>
      <c r="N97" s="24">
        <f>BRPL_EOD!N97-BRPL_ISGS_exbus!N97</f>
        <v>1.3456476079340973E-3</v>
      </c>
      <c r="O97" s="24">
        <f>BRPL_EOD!O97-BRPL_ISGS_exbus!O97</f>
        <v>1.4299606224170702E-3</v>
      </c>
      <c r="P97" s="24">
        <f>BRPL_EOD!P97-BRPL_ISGS_exbus!P97</f>
        <v>-8.4071830270460168E-4</v>
      </c>
      <c r="Q97" s="24">
        <f>BRPL_EOD!Q97-BRPL_ISGS_exbus!Q97</f>
        <v>1.9066518737655969E-3</v>
      </c>
      <c r="R97" s="24">
        <f>BRPL_EOD!R97-BRPL_ISGS_exbus!R97</f>
        <v>6.3902012339802639E-3</v>
      </c>
      <c r="S97" s="24">
        <f>BRPL_EOD!S97-BRPL_ISGS_exbus!S97</f>
        <v>4.1625196850390012E-3</v>
      </c>
      <c r="T97" s="24">
        <f>BRPL_EOD!T97-BRPL_ISGS_exbus!T97</f>
        <v>-2.9257718120812015E-4</v>
      </c>
      <c r="U97" s="24">
        <f>BRPL_EOD!U97-BRPL_ISGS_exbus!U97</f>
        <v>-2.192723658538398E-4</v>
      </c>
      <c r="V97" s="24">
        <f>BRPL_EOD!V97-BRPL_ISGS_exbus!V97</f>
        <v>-1.6611167512694536E-3</v>
      </c>
      <c r="W97" s="24">
        <f>BRPL_EOD!W97-BRPL_ISGS_exbus!W97</f>
        <v>-5.6136448598032018E-4</v>
      </c>
      <c r="X97" s="24">
        <f>BRPL_EOD!X97-BRPL_ISGS_exbus!X97</f>
        <v>-7.904648724377239E-5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2.9580902642578621E-3</v>
      </c>
      <c r="L98" s="24">
        <f>BRPL_EOD!L98-BRPL_ISGS_exbus!L98</f>
        <v>1.8739404648115965E-4</v>
      </c>
      <c r="M98" s="24">
        <f>BRPL_EOD!M98-BRPL_ISGS_exbus!M98</f>
        <v>-1.1115060884492323E-4</v>
      </c>
      <c r="N98" s="24">
        <f>BRPL_EOD!N98-BRPL_ISGS_exbus!N98</f>
        <v>1.3456476079340973E-3</v>
      </c>
      <c r="O98" s="24">
        <f>BRPL_EOD!O98-BRPL_ISGS_exbus!O98</f>
        <v>1.4299606224170702E-3</v>
      </c>
      <c r="P98" s="24">
        <f>BRPL_EOD!P98-BRPL_ISGS_exbus!P98</f>
        <v>-8.4071830270460168E-4</v>
      </c>
      <c r="Q98" s="24">
        <f>BRPL_EOD!Q98-BRPL_ISGS_exbus!Q98</f>
        <v>1.9066518737655969E-3</v>
      </c>
      <c r="R98" s="24">
        <f>BRPL_EOD!R98-BRPL_ISGS_exbus!R98</f>
        <v>6.3902012339802639E-3</v>
      </c>
      <c r="S98" s="24">
        <f>BRPL_EOD!S98-BRPL_ISGS_exbus!S98</f>
        <v>4.1625196850390012E-3</v>
      </c>
      <c r="T98" s="24">
        <f>BRPL_EOD!T98-BRPL_ISGS_exbus!T98</f>
        <v>-2.9257718120812015E-4</v>
      </c>
      <c r="U98" s="24">
        <f>BRPL_EOD!U98-BRPL_ISGS_exbus!U98</f>
        <v>-2.192723658538398E-4</v>
      </c>
      <c r="V98" s="24">
        <f>BRPL_EOD!V98-BRPL_ISGS_exbus!V98</f>
        <v>-1.6611167512694536E-3</v>
      </c>
      <c r="W98" s="24">
        <f>BRPL_EOD!W98-BRPL_ISGS_exbus!W98</f>
        <v>-5.6136448598032018E-4</v>
      </c>
      <c r="X98" s="24">
        <f>BRPL_EOD!X98-BRPL_ISGS_exbus!X98</f>
        <v>-7.904648724377239E-5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3.739672589730958E-5</v>
      </c>
      <c r="L99" s="24">
        <f>BRPL_EOD!L99-BRPL_ISGS_exbus!L99</f>
        <v>3.931653906497079E-6</v>
      </c>
      <c r="M99" s="24">
        <f>BRPL_EOD!M99-BRPL_ISGS_exbus!M99</f>
        <v>-7.8122566962157691E-6</v>
      </c>
      <c r="N99" s="24">
        <f>BRPL_EOD!N99-BRPL_ISGS_exbus!N99</f>
        <v>2.8968942663798458E-5</v>
      </c>
      <c r="O99" s="24">
        <f>BRPL_EOD!O99-BRPL_ISGS_exbus!O99</f>
        <v>2.1120659365880812E-5</v>
      </c>
      <c r="P99" s="24">
        <f>BRPL_EOD!P99-BRPL_ISGS_exbus!P99</f>
        <v>-2.3255509954300813E-5</v>
      </c>
      <c r="Q99" s="24">
        <f>BRPL_EOD!Q99-BRPL_ISGS_exbus!Q99</f>
        <v>3.0686483302594381E-5</v>
      </c>
      <c r="R99" s="24">
        <f>BRPL_EOD!R99-BRPL_ISGS_exbus!R99</f>
        <v>7.144636999162346E-5</v>
      </c>
      <c r="S99" s="24">
        <f>BRPL_EOD!S99-BRPL_ISGS_exbus!S99</f>
        <v>4.4718908903396137E-5</v>
      </c>
      <c r="T99" s="24">
        <f>BRPL_EOD!T99-BRPL_ISGS_exbus!T99</f>
        <v>3.7782233678479438E-6</v>
      </c>
      <c r="U99" s="24">
        <f>BRPL_EOD!U99-BRPL_ISGS_exbus!U99</f>
        <v>-5.1696221325947533E-6</v>
      </c>
      <c r="V99" s="24">
        <f>BRPL_EOD!V99-BRPL_ISGS_exbus!V99</f>
        <v>-6.4205992624355446E-5</v>
      </c>
      <c r="W99" s="24">
        <f>BRPL_EOD!W99-BRPL_ISGS_exbus!W99</f>
        <v>-6.7338011869866321E-6</v>
      </c>
      <c r="X99" s="24">
        <f>BRPL_EOD!X99-BRPL_ISGS_exbus!X99</f>
        <v>2.936111414042486E-5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645.1</v>
      </c>
      <c r="C3" s="196">
        <f>PPCL_NG!P3+PPCL_Spot!P3+GT_NG!P3+GT_Spot!P3+Bawana_NG!P3+Bawana_RLNG!P3+Bawana_Spot!P3</f>
        <v>645.29985507766685</v>
      </c>
      <c r="D3" s="197">
        <f t="shared" ref="D3:D66" si="0">B3-C3</f>
        <v>-0.19985507766682531</v>
      </c>
      <c r="E3" s="196">
        <f>PPCL_NG!J3+PPCL_Spot!J3+GT_NG!J3+GT_Spot!J3+Bawana_NG!J3+Bawana_RLNG!J3+Bawana_Spot!J3</f>
        <v>117.6</v>
      </c>
      <c r="F3" s="196">
        <f>PPCL_NG!Q3+PPCL_Spot!Q3+GT_NG!Q3+GT_Spot!Q3+Bawana_NG!Q3+Bawana_RLNG!Q3+Bawana_Spot!Q3</f>
        <v>117.71010744573971</v>
      </c>
      <c r="G3" s="197">
        <f t="shared" ref="G3:G66" si="1">E3-F3</f>
        <v>-0.11010744573971465</v>
      </c>
      <c r="H3" s="196">
        <f>PPCL_NG!K3+PPCL_Spot!K3+GT_NG!K3+GT_Spot!K3+Bawana_NG!K3+Bawana_RLNG!K3+Bawana_Spot!K3</f>
        <v>23.41</v>
      </c>
      <c r="I3" s="196">
        <f>PPCL_NG!R3+PPCL_Spot!R3+GT_NG!R3+GT_Spot!R3+Bawana_NG!R3+Bawana_RLNG!R3+Bawana_Spot!R3</f>
        <v>23.409855636466666</v>
      </c>
      <c r="J3" s="197">
        <f t="shared" ref="J3:J66" si="2">H3-I3</f>
        <v>1.4436353333380225E-4</v>
      </c>
      <c r="K3" s="196">
        <f>PPCL_NG!L3+PPCL_Spot!L3+GT_NG!L3+GT_Spot!L3+Bawana_NG!L3+Bawana_RLNG!L3+Bawana_Spot!L3</f>
        <v>60.51</v>
      </c>
      <c r="L3" s="196">
        <f>PPCL_NG!S3+PPCL_Spot!S3+GT_NG!S3+GT_Spot!S3+Bawana_NG!S3+Bawana_RLNG!S3+Bawana_Spot!S3</f>
        <v>60.538466110836701</v>
      </c>
      <c r="M3" s="197">
        <f t="shared" ref="M3:M66" si="3">K3-L3</f>
        <v>-2.8466110836703251E-2</v>
      </c>
      <c r="N3" s="196">
        <f>PPCL_NG!M3+PPCL_Spot!M3+GT_NG!M3+GT_Spot!M3+Bawana_NG!M3+Bawana_RLNG!M3+Bawana_Spot!M3</f>
        <v>139.04</v>
      </c>
      <c r="O3" s="196">
        <f>PPCL_NG!T3+PPCL_Spot!T3+GT_NG!T3+GT_Spot!T3+Bawana_NG!T3+Bawana_RLNG!T3+Bawana_Spot!T3</f>
        <v>139.1837157292901</v>
      </c>
      <c r="P3" s="197">
        <f t="shared" ref="P3:P66" si="4">N3-O3</f>
        <v>-0.14371572929010767</v>
      </c>
      <c r="Q3" s="197">
        <f>D3+G3+J3+M3+P3</f>
        <v>-0.48200000000001708</v>
      </c>
    </row>
    <row r="4" spans="1:17">
      <c r="A4" s="33" t="s">
        <v>46</v>
      </c>
      <c r="B4" s="196">
        <f>PPCL_NG!I4+PPCL_Spot!I4+GT_NG!I4+GT_Spot!I4+Bawana_NG!I4+Bawana_RLNG!I4+Bawana_Spot!I4</f>
        <v>645.1</v>
      </c>
      <c r="C4" s="196">
        <f>PPCL_NG!P4+PPCL_Spot!P4+GT_NG!P4+GT_Spot!P4+Bawana_NG!P4+Bawana_RLNG!P4+Bawana_Spot!P4</f>
        <v>645.29985507766685</v>
      </c>
      <c r="D4" s="197">
        <f t="shared" si="0"/>
        <v>-0.19985507766682531</v>
      </c>
      <c r="E4" s="196">
        <f>PPCL_NG!J4+PPCL_Spot!J4+GT_NG!J4+GT_Spot!J4+Bawana_NG!J4+Bawana_RLNG!J4+Bawana_Spot!J4</f>
        <v>117.6</v>
      </c>
      <c r="F4" s="196">
        <f>PPCL_NG!Q4+PPCL_Spot!Q4+GT_NG!Q4+GT_Spot!Q4+Bawana_NG!Q4+Bawana_RLNG!Q4+Bawana_Spot!Q4</f>
        <v>117.71010744573971</v>
      </c>
      <c r="G4" s="197">
        <f t="shared" si="1"/>
        <v>-0.11010744573971465</v>
      </c>
      <c r="H4" s="196">
        <f>PPCL_NG!K4+PPCL_Spot!K4+GT_NG!K4+GT_Spot!K4+Bawana_NG!K4+Bawana_RLNG!K4+Bawana_Spot!K4</f>
        <v>23.41</v>
      </c>
      <c r="I4" s="196">
        <f>PPCL_NG!R4+PPCL_Spot!R4+GT_NG!R4+GT_Spot!R4+Bawana_NG!R4+Bawana_RLNG!R4+Bawana_Spot!R4</f>
        <v>23.409855636466666</v>
      </c>
      <c r="J4" s="197">
        <f t="shared" si="2"/>
        <v>1.4436353333380225E-4</v>
      </c>
      <c r="K4" s="196">
        <f>PPCL_NG!L4+PPCL_Spot!L4+GT_NG!L4+GT_Spot!L4+Bawana_NG!L4+Bawana_RLNG!L4+Bawana_Spot!L4</f>
        <v>60.51</v>
      </c>
      <c r="L4" s="196">
        <f>PPCL_NG!S4+PPCL_Spot!S4+GT_NG!S4+GT_Spot!S4+Bawana_NG!S4+Bawana_RLNG!S4+Bawana_Spot!S4</f>
        <v>60.538466110836701</v>
      </c>
      <c r="M4" s="197">
        <f t="shared" si="3"/>
        <v>-2.8466110836703251E-2</v>
      </c>
      <c r="N4" s="196">
        <f>PPCL_NG!M4+PPCL_Spot!M4+GT_NG!M4+GT_Spot!M4+Bawana_NG!M4+Bawana_RLNG!M4+Bawana_Spot!M4</f>
        <v>139.04</v>
      </c>
      <c r="O4" s="196">
        <f>PPCL_NG!T4+PPCL_Spot!T4+GT_NG!T4+GT_Spot!T4+Bawana_NG!T4+Bawana_RLNG!T4+Bawana_Spot!T4</f>
        <v>139.1837157292901</v>
      </c>
      <c r="P4" s="197">
        <f t="shared" si="4"/>
        <v>-0.14371572929010767</v>
      </c>
      <c r="Q4" s="197">
        <f t="shared" ref="Q4:Q67" si="5">D4+G4+J4+M4+P4</f>
        <v>-0.48200000000001708</v>
      </c>
    </row>
    <row r="5" spans="1:17">
      <c r="A5" s="33" t="s">
        <v>47</v>
      </c>
      <c r="B5" s="196">
        <f>PPCL_NG!I5+PPCL_Spot!I5+GT_NG!I5+GT_Spot!I5+Bawana_NG!I5+Bawana_RLNG!I5+Bawana_Spot!I5</f>
        <v>645.1</v>
      </c>
      <c r="C5" s="196">
        <f>PPCL_NG!P5+PPCL_Spot!P5+GT_NG!P5+GT_Spot!P5+Bawana_NG!P5+Bawana_RLNG!P5+Bawana_Spot!P5</f>
        <v>645.29985507766685</v>
      </c>
      <c r="D5" s="197">
        <f t="shared" si="0"/>
        <v>-0.19985507766682531</v>
      </c>
      <c r="E5" s="196">
        <f>PPCL_NG!J5+PPCL_Spot!J5+GT_NG!J5+GT_Spot!J5+Bawana_NG!J5+Bawana_RLNG!J5+Bawana_Spot!J5</f>
        <v>117.6</v>
      </c>
      <c r="F5" s="196">
        <f>PPCL_NG!Q5+PPCL_Spot!Q5+GT_NG!Q5+GT_Spot!Q5+Bawana_NG!Q5+Bawana_RLNG!Q5+Bawana_Spot!Q5</f>
        <v>117.71010744573971</v>
      </c>
      <c r="G5" s="197">
        <f t="shared" si="1"/>
        <v>-0.11010744573971465</v>
      </c>
      <c r="H5" s="196">
        <f>PPCL_NG!K5+PPCL_Spot!K5+GT_NG!K5+GT_Spot!K5+Bawana_NG!K5+Bawana_RLNG!K5+Bawana_Spot!K5</f>
        <v>23.41</v>
      </c>
      <c r="I5" s="196">
        <f>PPCL_NG!R5+PPCL_Spot!R5+GT_NG!R5+GT_Spot!R5+Bawana_NG!R5+Bawana_RLNG!R5+Bawana_Spot!R5</f>
        <v>23.409855636466666</v>
      </c>
      <c r="J5" s="197">
        <f t="shared" si="2"/>
        <v>1.4436353333380225E-4</v>
      </c>
      <c r="K5" s="196">
        <f>PPCL_NG!L5+PPCL_Spot!L5+GT_NG!L5+GT_Spot!L5+Bawana_NG!L5+Bawana_RLNG!L5+Bawana_Spot!L5</f>
        <v>60.51</v>
      </c>
      <c r="L5" s="196">
        <f>PPCL_NG!S5+PPCL_Spot!S5+GT_NG!S5+GT_Spot!S5+Bawana_NG!S5+Bawana_RLNG!S5+Bawana_Spot!S5</f>
        <v>60.538466110836701</v>
      </c>
      <c r="M5" s="197">
        <f t="shared" si="3"/>
        <v>-2.8466110836703251E-2</v>
      </c>
      <c r="N5" s="196">
        <f>PPCL_NG!M5+PPCL_Spot!M5+GT_NG!M5+GT_Spot!M5+Bawana_NG!M5+Bawana_RLNG!M5+Bawana_Spot!M5</f>
        <v>139.04</v>
      </c>
      <c r="O5" s="196">
        <f>PPCL_NG!T5+PPCL_Spot!T5+GT_NG!T5+GT_Spot!T5+Bawana_NG!T5+Bawana_RLNG!T5+Bawana_Spot!T5</f>
        <v>139.1837157292901</v>
      </c>
      <c r="P5" s="197">
        <f t="shared" si="4"/>
        <v>-0.14371572929010767</v>
      </c>
      <c r="Q5" s="197">
        <f t="shared" si="5"/>
        <v>-0.48200000000001708</v>
      </c>
    </row>
    <row r="6" spans="1:17">
      <c r="A6" s="33" t="s">
        <v>48</v>
      </c>
      <c r="B6" s="196">
        <f>PPCL_NG!I6+PPCL_Spot!I6+GT_NG!I6+GT_Spot!I6+Bawana_NG!I6+Bawana_RLNG!I6+Bawana_Spot!I6</f>
        <v>605.1</v>
      </c>
      <c r="C6" s="196">
        <f>PPCL_NG!P6+PPCL_Spot!P6+GT_NG!P6+GT_Spot!P6+Bawana_NG!P6+Bawana_RLNG!P6+Bawana_Spot!P6</f>
        <v>605.29985507766685</v>
      </c>
      <c r="D6" s="197">
        <f t="shared" si="0"/>
        <v>-0.19985507766682531</v>
      </c>
      <c r="E6" s="196">
        <f>PPCL_NG!J6+PPCL_Spot!J6+GT_NG!J6+GT_Spot!J6+Bawana_NG!J6+Bawana_RLNG!J6+Bawana_Spot!J6</f>
        <v>117.6</v>
      </c>
      <c r="F6" s="196">
        <f>PPCL_NG!Q6+PPCL_Spot!Q6+GT_NG!Q6+GT_Spot!Q6+Bawana_NG!Q6+Bawana_RLNG!Q6+Bawana_Spot!Q6</f>
        <v>117.71010983828967</v>
      </c>
      <c r="G6" s="197">
        <f t="shared" si="1"/>
        <v>-0.11010983828967369</v>
      </c>
      <c r="H6" s="196">
        <f>PPCL_NG!K6+PPCL_Spot!K6+GT_NG!K6+GT_Spot!K6+Bawana_NG!K6+Bawana_RLNG!K6+Bawana_Spot!K6</f>
        <v>23.41</v>
      </c>
      <c r="I6" s="196">
        <f>PPCL_NG!R6+PPCL_Spot!R6+GT_NG!R6+GT_Spot!R6+Bawana_NG!R6+Bawana_RLNG!R6+Bawana_Spot!R6</f>
        <v>23.409854857564167</v>
      </c>
      <c r="J6" s="197">
        <f t="shared" si="2"/>
        <v>1.4514243583363395E-4</v>
      </c>
      <c r="K6" s="196">
        <f>PPCL_NG!L6+PPCL_Spot!L6+GT_NG!L6+GT_Spot!L6+Bawana_NG!L6+Bawana_RLNG!L6+Bawana_Spot!L6</f>
        <v>59.51</v>
      </c>
      <c r="L6" s="196">
        <f>PPCL_NG!S6+PPCL_Spot!S6+GT_NG!S6+GT_Spot!S6+Bawana_NG!S6+Bawana_RLNG!S6+Bawana_Spot!S6</f>
        <v>59.538462988379216</v>
      </c>
      <c r="M6" s="197">
        <f t="shared" si="3"/>
        <v>-2.8462988379217791E-2</v>
      </c>
      <c r="N6" s="196">
        <f>PPCL_NG!M6+PPCL_Spot!M6+GT_NG!M6+GT_Spot!M6+Bawana_NG!M6+Bawana_RLNG!M6+Bawana_Spot!M6</f>
        <v>139.04</v>
      </c>
      <c r="O6" s="196">
        <f>PPCL_NG!T6+PPCL_Spot!T6+GT_NG!T6+GT_Spot!T6+Bawana_NG!T6+Bawana_RLNG!T6+Bawana_Spot!T6</f>
        <v>139.18371723810003</v>
      </c>
      <c r="P6" s="197">
        <f t="shared" si="4"/>
        <v>-0.143717238100038</v>
      </c>
      <c r="Q6" s="197">
        <f t="shared" si="5"/>
        <v>-0.48199999999992116</v>
      </c>
    </row>
    <row r="7" spans="1:17">
      <c r="A7" s="33" t="s">
        <v>49</v>
      </c>
      <c r="B7" s="196">
        <f>PPCL_NG!I7+PPCL_Spot!I7+GT_NG!I7+GT_Spot!I7+Bawana_NG!I7+Bawana_RLNG!I7+Bawana_Spot!I7</f>
        <v>605.85</v>
      </c>
      <c r="C7" s="196">
        <f>PPCL_NG!P7+PPCL_Spot!P7+GT_NG!P7+GT_Spot!P7+Bawana_NG!P7+Bawana_RLNG!P7+Bawana_Spot!P7</f>
        <v>606.04985507766685</v>
      </c>
      <c r="D7" s="197">
        <f t="shared" si="0"/>
        <v>-0.19985507766682531</v>
      </c>
      <c r="E7" s="196">
        <f>PPCL_NG!J7+PPCL_Spot!J7+GT_NG!J7+GT_Spot!J7+Bawana_NG!J7+Bawana_RLNG!J7+Bawana_Spot!J7</f>
        <v>117.6</v>
      </c>
      <c r="F7" s="196">
        <f>PPCL_NG!Q7+PPCL_Spot!Q7+GT_NG!Q7+GT_Spot!Q7+Bawana_NG!Q7+Bawana_RLNG!Q7+Bawana_Spot!Q7</f>
        <v>117.71010983828967</v>
      </c>
      <c r="G7" s="197">
        <f t="shared" si="1"/>
        <v>-0.11010983828967369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14.839854857564168</v>
      </c>
      <c r="J7" s="197">
        <f t="shared" si="2"/>
        <v>1.451424358318576E-4</v>
      </c>
      <c r="K7" s="196">
        <f>PPCL_NG!L7+PPCL_Spot!L7+GT_NG!L7+GT_Spot!L7+Bawana_NG!L7+Bawana_RLNG!L7+Bawana_Spot!L7</f>
        <v>68.33</v>
      </c>
      <c r="L7" s="196">
        <f>PPCL_NG!S7+PPCL_Spot!S7+GT_NG!S7+GT_Spot!S7+Bawana_NG!S7+Bawana_RLNG!S7+Bawana_Spot!S7</f>
        <v>68.358462988379202</v>
      </c>
      <c r="M7" s="197">
        <f t="shared" si="3"/>
        <v>-2.846298837920358E-2</v>
      </c>
      <c r="N7" s="196">
        <f>PPCL_NG!M7+PPCL_Spot!M7+GT_NG!M7+GT_Spot!M7+Bawana_NG!M7+Bawana_RLNG!M7+Bawana_Spot!M7</f>
        <v>139.04</v>
      </c>
      <c r="O7" s="196">
        <f>PPCL_NG!T7+PPCL_Spot!T7+GT_NG!T7+GT_Spot!T7+Bawana_NG!T7+Bawana_RLNG!T7+Bawana_Spot!T7</f>
        <v>139.18371723810003</v>
      </c>
      <c r="P7" s="197">
        <f t="shared" si="4"/>
        <v>-0.143717238100038</v>
      </c>
      <c r="Q7" s="197">
        <f t="shared" si="5"/>
        <v>-0.48199999999990872</v>
      </c>
    </row>
    <row r="8" spans="1:17">
      <c r="A8" s="33" t="s">
        <v>50</v>
      </c>
      <c r="B8" s="196">
        <f>PPCL_NG!I8+PPCL_Spot!I8+GT_NG!I8+GT_Spot!I8+Bawana_NG!I8+Bawana_RLNG!I8+Bawana_Spot!I8</f>
        <v>555.85</v>
      </c>
      <c r="C8" s="196">
        <f>PPCL_NG!P8+PPCL_Spot!P8+GT_NG!P8+GT_Spot!P8+Bawana_NG!P8+Bawana_RLNG!P8+Bawana_Spot!P8</f>
        <v>556.04985507766685</v>
      </c>
      <c r="D8" s="197">
        <f t="shared" si="0"/>
        <v>-0.19985507766682531</v>
      </c>
      <c r="E8" s="196">
        <f>PPCL_NG!J8+PPCL_Spot!J8+GT_NG!J8+GT_Spot!J8+Bawana_NG!J8+Bawana_RLNG!J8+Bawana_Spot!J8</f>
        <v>117.6</v>
      </c>
      <c r="F8" s="196">
        <f>PPCL_NG!Q8+PPCL_Spot!Q8+GT_NG!Q8+GT_Spot!Q8+Bawana_NG!Q8+Bawana_RLNG!Q8+Bawana_Spot!Q8</f>
        <v>117.71011341597539</v>
      </c>
      <c r="G8" s="197">
        <f t="shared" si="1"/>
        <v>-0.11011341597539115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14.839853692836844</v>
      </c>
      <c r="J8" s="197">
        <f t="shared" si="2"/>
        <v>1.4630716315622294E-4</v>
      </c>
      <c r="K8" s="196">
        <f>PPCL_NG!L8+PPCL_Spot!L8+GT_NG!L8+GT_Spot!L8+Bawana_NG!L8+Bawana_RLNG!L8+Bawana_Spot!L8</f>
        <v>68.33</v>
      </c>
      <c r="L8" s="196">
        <f>PPCL_NG!S8+PPCL_Spot!S8+GT_NG!S8+GT_Spot!S8+Bawana_NG!S8+Bawana_RLNG!S8+Bawana_Spot!S8</f>
        <v>68.35845831923055</v>
      </c>
      <c r="M8" s="197">
        <f t="shared" si="3"/>
        <v>-2.8458319230551865E-2</v>
      </c>
      <c r="N8" s="196">
        <f>PPCL_NG!M8+PPCL_Spot!M8+GT_NG!M8+GT_Spot!M8+Bawana_NG!M8+Bawana_RLNG!M8+Bawana_Spot!M8</f>
        <v>139.04</v>
      </c>
      <c r="O8" s="196">
        <f>PPCL_NG!T8+PPCL_Spot!T8+GT_NG!T8+GT_Spot!T8+Bawana_NG!T8+Bawana_RLNG!T8+Bawana_Spot!T8</f>
        <v>139.1837194942903</v>
      </c>
      <c r="P8" s="197">
        <f t="shared" si="4"/>
        <v>-0.14371949429030906</v>
      </c>
      <c r="Q8" s="197">
        <f t="shared" si="5"/>
        <v>-0.48199999999992116</v>
      </c>
    </row>
    <row r="9" spans="1:17">
      <c r="A9" s="33" t="s">
        <v>51</v>
      </c>
      <c r="B9" s="196">
        <f>PPCL_NG!I9+PPCL_Spot!I9+GT_NG!I9+GT_Spot!I9+Bawana_NG!I9+Bawana_RLNG!I9+Bawana_Spot!I9</f>
        <v>515.85</v>
      </c>
      <c r="C9" s="196">
        <f>PPCL_NG!P9+PPCL_Spot!P9+GT_NG!P9+GT_Spot!P9+Bawana_NG!P9+Bawana_RLNG!P9+Bawana_Spot!P9</f>
        <v>516.04985507766685</v>
      </c>
      <c r="D9" s="197">
        <f t="shared" si="0"/>
        <v>-0.19985507766682531</v>
      </c>
      <c r="E9" s="196">
        <f>PPCL_NG!J9+PPCL_Spot!J9+GT_NG!J9+GT_Spot!J9+Bawana_NG!J9+Bawana_RLNG!J9+Bawana_Spot!J9</f>
        <v>117.6</v>
      </c>
      <c r="F9" s="196">
        <f>PPCL_NG!Q9+PPCL_Spot!Q9+GT_NG!Q9+GT_Spot!Q9+Bawana_NG!Q9+Bawana_RLNG!Q9+Bawana_Spot!Q9</f>
        <v>117.71011868241328</v>
      </c>
      <c r="G9" s="197">
        <f t="shared" si="1"/>
        <v>-0.11011868241328671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14.839852895767459</v>
      </c>
      <c r="J9" s="197">
        <f t="shared" si="2"/>
        <v>1.4710423254093996E-4</v>
      </c>
      <c r="K9" s="196">
        <f>PPCL_NG!L9+PPCL_Spot!L9+GT_NG!L9+GT_Spot!L9+Bawana_NG!L9+Bawana_RLNG!L9+Bawana_Spot!L9</f>
        <v>68.33</v>
      </c>
      <c r="L9" s="196">
        <f>PPCL_NG!S9+PPCL_Spot!S9+GT_NG!S9+GT_Spot!S9+Bawana_NG!S9+Bawana_RLNG!S9+Bawana_Spot!S9</f>
        <v>68.358455123945816</v>
      </c>
      <c r="M9" s="197">
        <f t="shared" si="3"/>
        <v>-2.8455123945818173E-2</v>
      </c>
      <c r="N9" s="196">
        <f>PPCL_NG!M9+PPCL_Spot!M9+GT_NG!M9+GT_Spot!M9+Bawana_NG!M9+Bawana_RLNG!M9+Bawana_Spot!M9</f>
        <v>141.04</v>
      </c>
      <c r="O9" s="196">
        <f>PPCL_NG!T9+PPCL_Spot!T9+GT_NG!T9+GT_Spot!T9+Bawana_NG!T9+Bawana_RLNG!T9+Bawana_Spot!T9</f>
        <v>141.18371822020654</v>
      </c>
      <c r="P9" s="197">
        <f t="shared" si="4"/>
        <v>-0.14371822020655145</v>
      </c>
      <c r="Q9" s="197">
        <f t="shared" si="5"/>
        <v>-0.4819999999999407</v>
      </c>
    </row>
    <row r="10" spans="1:17">
      <c r="A10" s="33" t="s">
        <v>52</v>
      </c>
      <c r="B10" s="196">
        <f>PPCL_NG!I10+PPCL_Spot!I10+GT_NG!I10+GT_Spot!I10+Bawana_NG!I10+Bawana_RLNG!I10+Bawana_Spot!I10</f>
        <v>515.85</v>
      </c>
      <c r="C10" s="196">
        <f>PPCL_NG!P10+PPCL_Spot!P10+GT_NG!P10+GT_Spot!P10+Bawana_NG!P10+Bawana_RLNG!P10+Bawana_Spot!P10</f>
        <v>516.04985507766685</v>
      </c>
      <c r="D10" s="197">
        <f t="shared" si="0"/>
        <v>-0.19985507766682531</v>
      </c>
      <c r="E10" s="196">
        <f>PPCL_NG!J10+PPCL_Spot!J10+GT_NG!J10+GT_Spot!J10+Bawana_NG!J10+Bawana_RLNG!J10+Bawana_Spot!J10</f>
        <v>117.6</v>
      </c>
      <c r="F10" s="196">
        <f>PPCL_NG!Q10+PPCL_Spot!Q10+GT_NG!Q10+GT_Spot!Q10+Bawana_NG!Q10+Bawana_RLNG!Q10+Bawana_Spot!Q10</f>
        <v>117.71011868241328</v>
      </c>
      <c r="G10" s="197">
        <f t="shared" si="1"/>
        <v>-0.11011868241328671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14.839852895767459</v>
      </c>
      <c r="J10" s="197">
        <f t="shared" si="2"/>
        <v>1.4710423254093996E-4</v>
      </c>
      <c r="K10" s="196">
        <f>PPCL_NG!L10+PPCL_Spot!L10+GT_NG!L10+GT_Spot!L10+Bawana_NG!L10+Bawana_RLNG!L10+Bawana_Spot!L10</f>
        <v>68.33</v>
      </c>
      <c r="L10" s="196">
        <f>PPCL_NG!S10+PPCL_Spot!S10+GT_NG!S10+GT_Spot!S10+Bawana_NG!S10+Bawana_RLNG!S10+Bawana_Spot!S10</f>
        <v>68.358455123945816</v>
      </c>
      <c r="M10" s="197">
        <f t="shared" si="3"/>
        <v>-2.8455123945818173E-2</v>
      </c>
      <c r="N10" s="196">
        <f>PPCL_NG!M10+PPCL_Spot!M10+GT_NG!M10+GT_Spot!M10+Bawana_NG!M10+Bawana_RLNG!M10+Bawana_Spot!M10</f>
        <v>141.04</v>
      </c>
      <c r="O10" s="196">
        <f>PPCL_NG!T10+PPCL_Spot!T10+GT_NG!T10+GT_Spot!T10+Bawana_NG!T10+Bawana_RLNG!T10+Bawana_Spot!T10</f>
        <v>141.18371822020654</v>
      </c>
      <c r="P10" s="197">
        <f t="shared" si="4"/>
        <v>-0.14371822020655145</v>
      </c>
      <c r="Q10" s="197">
        <f t="shared" si="5"/>
        <v>-0.4819999999999407</v>
      </c>
    </row>
    <row r="11" spans="1:17">
      <c r="A11" s="33" t="s">
        <v>53</v>
      </c>
      <c r="B11" s="196">
        <f>PPCL_NG!I11+PPCL_Spot!I11+GT_NG!I11+GT_Spot!I11+Bawana_NG!I11+Bawana_RLNG!I11+Bawana_Spot!I11</f>
        <v>549.5</v>
      </c>
      <c r="C11" s="196">
        <f>PPCL_NG!P11+PPCL_Spot!P11+GT_NG!P11+GT_Spot!P11+Bawana_NG!P11+Bawana_RLNG!P11+Bawana_Spot!P11</f>
        <v>549.69886654885045</v>
      </c>
      <c r="D11" s="197">
        <f t="shared" si="0"/>
        <v>-0.19886654885044663</v>
      </c>
      <c r="E11" s="196">
        <f>PPCL_NG!J11+PPCL_Spot!J11+GT_NG!J11+GT_Spot!J11+Bawana_NG!J11+Bawana_RLNG!J11+Bawana_Spot!J11</f>
        <v>105</v>
      </c>
      <c r="F11" s="196">
        <f>PPCL_NG!Q11+PPCL_Spot!Q11+GT_NG!Q11+GT_Spot!Q11+Bawana_NG!Q11+Bawana_RLNG!Q11+Bawana_Spot!Q11</f>
        <v>105.11072060507323</v>
      </c>
      <c r="G11" s="197">
        <f t="shared" si="1"/>
        <v>-0.1107206050732259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14.839867139447678</v>
      </c>
      <c r="J11" s="197">
        <f t="shared" si="2"/>
        <v>1.3286055232164529E-4</v>
      </c>
      <c r="K11" s="196">
        <f>PPCL_NG!L11+PPCL_Spot!L11+GT_NG!L11+GT_Spot!L11+Bawana_NG!L11+Bawana_RLNG!L11+Bawana_Spot!L11</f>
        <v>64.33</v>
      </c>
      <c r="L11" s="196">
        <f>PPCL_NG!S11+PPCL_Spot!S11+GT_NG!S11+GT_Spot!S11+Bawana_NG!S11+Bawana_RLNG!S11+Bawana_Spot!S11</f>
        <v>64.358657708582982</v>
      </c>
      <c r="M11" s="197">
        <f t="shared" si="3"/>
        <v>-2.8657708582983332E-2</v>
      </c>
      <c r="N11" s="196">
        <f>PPCL_NG!M11+PPCL_Spot!M11+GT_NG!M11+GT_Spot!M11+Bawana_NG!M11+Bawana_RLNG!M11+Bawana_Spot!M11</f>
        <v>141.04</v>
      </c>
      <c r="O11" s="196">
        <f>PPCL_NG!T11+PPCL_Spot!T11+GT_NG!T11+GT_Spot!T11+Bawana_NG!T11+Bawana_RLNG!T11+Bawana_Spot!T11</f>
        <v>141.18388799804563</v>
      </c>
      <c r="P11" s="197">
        <f t="shared" si="4"/>
        <v>-0.14388799804564201</v>
      </c>
      <c r="Q11" s="197">
        <f t="shared" si="5"/>
        <v>-0.48199999999997623</v>
      </c>
    </row>
    <row r="12" spans="1:17">
      <c r="A12" s="33" t="s">
        <v>54</v>
      </c>
      <c r="B12" s="196">
        <f>PPCL_NG!I12+PPCL_Spot!I12+GT_NG!I12+GT_Spot!I12+Bawana_NG!I12+Bawana_RLNG!I12+Bawana_Spot!I12</f>
        <v>549.5</v>
      </c>
      <c r="C12" s="196">
        <f>PPCL_NG!P12+PPCL_Spot!P12+GT_NG!P12+GT_Spot!P12+Bawana_NG!P12+Bawana_RLNG!P12+Bawana_Spot!P12</f>
        <v>549.69886654885045</v>
      </c>
      <c r="D12" s="197">
        <f t="shared" si="0"/>
        <v>-0.19886654885044663</v>
      </c>
      <c r="E12" s="196">
        <f>PPCL_NG!J12+PPCL_Spot!J12+GT_NG!J12+GT_Spot!J12+Bawana_NG!J12+Bawana_RLNG!J12+Bawana_Spot!J12</f>
        <v>105</v>
      </c>
      <c r="F12" s="196">
        <f>PPCL_NG!Q12+PPCL_Spot!Q12+GT_NG!Q12+GT_Spot!Q12+Bawana_NG!Q12+Bawana_RLNG!Q12+Bawana_Spot!Q12</f>
        <v>105.11072060507323</v>
      </c>
      <c r="G12" s="197">
        <f t="shared" si="1"/>
        <v>-0.1107206050732259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14.839867139447678</v>
      </c>
      <c r="J12" s="197">
        <f t="shared" si="2"/>
        <v>1.3286055232164529E-4</v>
      </c>
      <c r="K12" s="196">
        <f>PPCL_NG!L12+PPCL_Spot!L12+GT_NG!L12+GT_Spot!L12+Bawana_NG!L12+Bawana_RLNG!L12+Bawana_Spot!L12</f>
        <v>64.33</v>
      </c>
      <c r="L12" s="196">
        <f>PPCL_NG!S12+PPCL_Spot!S12+GT_NG!S12+GT_Spot!S12+Bawana_NG!S12+Bawana_RLNG!S12+Bawana_Spot!S12</f>
        <v>64.358657708582982</v>
      </c>
      <c r="M12" s="197">
        <f t="shared" si="3"/>
        <v>-2.8657708582983332E-2</v>
      </c>
      <c r="N12" s="196">
        <f>PPCL_NG!M12+PPCL_Spot!M12+GT_NG!M12+GT_Spot!M12+Bawana_NG!M12+Bawana_RLNG!M12+Bawana_Spot!M12</f>
        <v>141.04</v>
      </c>
      <c r="O12" s="196">
        <f>PPCL_NG!T12+PPCL_Spot!T12+GT_NG!T12+GT_Spot!T12+Bawana_NG!T12+Bawana_RLNG!T12+Bawana_Spot!T12</f>
        <v>141.18388799804563</v>
      </c>
      <c r="P12" s="197">
        <f t="shared" si="4"/>
        <v>-0.14388799804564201</v>
      </c>
      <c r="Q12" s="197">
        <f t="shared" si="5"/>
        <v>-0.48199999999997623</v>
      </c>
    </row>
    <row r="13" spans="1:17">
      <c r="A13" s="33" t="s">
        <v>55</v>
      </c>
      <c r="B13" s="196">
        <f>PPCL_NG!I13+PPCL_Spot!I13+GT_NG!I13+GT_Spot!I13+Bawana_NG!I13+Bawana_RLNG!I13+Bawana_Spot!I13</f>
        <v>549.5</v>
      </c>
      <c r="C13" s="196">
        <f>PPCL_NG!P13+PPCL_Spot!P13+GT_NG!P13+GT_Spot!P13+Bawana_NG!P13+Bawana_RLNG!P13+Bawana_Spot!P13</f>
        <v>549.69886654885045</v>
      </c>
      <c r="D13" s="197">
        <f t="shared" si="0"/>
        <v>-0.19886654885044663</v>
      </c>
      <c r="E13" s="196">
        <f>PPCL_NG!J13+PPCL_Spot!J13+GT_NG!J13+GT_Spot!J13+Bawana_NG!J13+Bawana_RLNG!J13+Bawana_Spot!J13</f>
        <v>105</v>
      </c>
      <c r="F13" s="196">
        <f>PPCL_NG!Q13+PPCL_Spot!Q13+GT_NG!Q13+GT_Spot!Q13+Bawana_NG!Q13+Bawana_RLNG!Q13+Bawana_Spot!Q13</f>
        <v>105.11072060507323</v>
      </c>
      <c r="G13" s="197">
        <f t="shared" si="1"/>
        <v>-0.1107206050732259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14.839867139447678</v>
      </c>
      <c r="J13" s="197">
        <f t="shared" si="2"/>
        <v>1.3286055232164529E-4</v>
      </c>
      <c r="K13" s="196">
        <f>PPCL_NG!L13+PPCL_Spot!L13+GT_NG!L13+GT_Spot!L13+Bawana_NG!L13+Bawana_RLNG!L13+Bawana_Spot!L13</f>
        <v>64.33</v>
      </c>
      <c r="L13" s="196">
        <f>PPCL_NG!S13+PPCL_Spot!S13+GT_NG!S13+GT_Spot!S13+Bawana_NG!S13+Bawana_RLNG!S13+Bawana_Spot!S13</f>
        <v>64.358657708582982</v>
      </c>
      <c r="M13" s="197">
        <f t="shared" si="3"/>
        <v>-2.8657708582983332E-2</v>
      </c>
      <c r="N13" s="196">
        <f>PPCL_NG!M13+PPCL_Spot!M13+GT_NG!M13+GT_Spot!M13+Bawana_NG!M13+Bawana_RLNG!M13+Bawana_Spot!M13</f>
        <v>141.04</v>
      </c>
      <c r="O13" s="196">
        <f>PPCL_NG!T13+PPCL_Spot!T13+GT_NG!T13+GT_Spot!T13+Bawana_NG!T13+Bawana_RLNG!T13+Bawana_Spot!T13</f>
        <v>141.18388799804563</v>
      </c>
      <c r="P13" s="197">
        <f t="shared" si="4"/>
        <v>-0.14388799804564201</v>
      </c>
      <c r="Q13" s="197">
        <f t="shared" si="5"/>
        <v>-0.48199999999997623</v>
      </c>
    </row>
    <row r="14" spans="1:17">
      <c r="A14" s="33" t="s">
        <v>56</v>
      </c>
      <c r="B14" s="196">
        <f>PPCL_NG!I14+PPCL_Spot!I14+GT_NG!I14+GT_Spot!I14+Bawana_NG!I14+Bawana_RLNG!I14+Bawana_Spot!I14</f>
        <v>549.5</v>
      </c>
      <c r="C14" s="196">
        <f>PPCL_NG!P14+PPCL_Spot!P14+GT_NG!P14+GT_Spot!P14+Bawana_NG!P14+Bawana_RLNG!P14+Bawana_Spot!P14</f>
        <v>549.69886654885045</v>
      </c>
      <c r="D14" s="197">
        <f t="shared" si="0"/>
        <v>-0.19886654885044663</v>
      </c>
      <c r="E14" s="196">
        <f>PPCL_NG!J14+PPCL_Spot!J14+GT_NG!J14+GT_Spot!J14+Bawana_NG!J14+Bawana_RLNG!J14+Bawana_Spot!J14</f>
        <v>105</v>
      </c>
      <c r="F14" s="196">
        <f>PPCL_NG!Q14+PPCL_Spot!Q14+GT_NG!Q14+GT_Spot!Q14+Bawana_NG!Q14+Bawana_RLNG!Q14+Bawana_Spot!Q14</f>
        <v>105.11072060507323</v>
      </c>
      <c r="G14" s="197">
        <f t="shared" si="1"/>
        <v>-0.1107206050732259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14.839867139447678</v>
      </c>
      <c r="J14" s="197">
        <f t="shared" si="2"/>
        <v>1.3286055232164529E-4</v>
      </c>
      <c r="K14" s="196">
        <f>PPCL_NG!L14+PPCL_Spot!L14+GT_NG!L14+GT_Spot!L14+Bawana_NG!L14+Bawana_RLNG!L14+Bawana_Spot!L14</f>
        <v>64.33</v>
      </c>
      <c r="L14" s="196">
        <f>PPCL_NG!S14+PPCL_Spot!S14+GT_NG!S14+GT_Spot!S14+Bawana_NG!S14+Bawana_RLNG!S14+Bawana_Spot!S14</f>
        <v>64.358657708582982</v>
      </c>
      <c r="M14" s="197">
        <f t="shared" si="3"/>
        <v>-2.8657708582983332E-2</v>
      </c>
      <c r="N14" s="196">
        <f>PPCL_NG!M14+PPCL_Spot!M14+GT_NG!M14+GT_Spot!M14+Bawana_NG!M14+Bawana_RLNG!M14+Bawana_Spot!M14</f>
        <v>141.04</v>
      </c>
      <c r="O14" s="196">
        <f>PPCL_NG!T14+PPCL_Spot!T14+GT_NG!T14+GT_Spot!T14+Bawana_NG!T14+Bawana_RLNG!T14+Bawana_Spot!T14</f>
        <v>141.18388799804563</v>
      </c>
      <c r="P14" s="197">
        <f t="shared" si="4"/>
        <v>-0.14388799804564201</v>
      </c>
      <c r="Q14" s="197">
        <f t="shared" si="5"/>
        <v>-0.48199999999997623</v>
      </c>
    </row>
    <row r="15" spans="1:17">
      <c r="A15" s="33" t="s">
        <v>57</v>
      </c>
      <c r="B15" s="196">
        <f>PPCL_NG!I15+PPCL_Spot!I15+GT_NG!I15+GT_Spot!I15+Bawana_NG!I15+Bawana_RLNG!I15+Bawana_Spot!I15</f>
        <v>532.45000000000005</v>
      </c>
      <c r="C15" s="196">
        <f>PPCL_NG!P15+PPCL_Spot!P15+GT_NG!P15+GT_Spot!P15+Bawana_NG!P15+Bawana_RLNG!P15+Bawana_Spot!P15</f>
        <v>532.64920666549551</v>
      </c>
      <c r="D15" s="197">
        <f t="shared" si="0"/>
        <v>-0.19920666549546695</v>
      </c>
      <c r="E15" s="196">
        <f>PPCL_NG!J15+PPCL_Spot!J15+GT_NG!J15+GT_Spot!J15+Bawana_NG!J15+Bawana_RLNG!J15+Bawana_Spot!J15</f>
        <v>105</v>
      </c>
      <c r="F15" s="196">
        <f>PPCL_NG!Q15+PPCL_Spot!Q15+GT_NG!Q15+GT_Spot!Q15+Bawana_NG!Q15+Bawana_RLNG!Q15+Bawana_Spot!Q15</f>
        <v>105.11061085068795</v>
      </c>
      <c r="G15" s="197">
        <f t="shared" si="1"/>
        <v>-0.11061085068794796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14.839852895767459</v>
      </c>
      <c r="J15" s="197">
        <f t="shared" si="2"/>
        <v>1.4710423254093996E-4</v>
      </c>
      <c r="K15" s="196">
        <f>PPCL_NG!L15+PPCL_Spot!L15+GT_NG!L15+GT_Spot!L15+Bawana_NG!L15+Bawana_RLNG!L15+Bawana_Spot!L15</f>
        <v>64.33</v>
      </c>
      <c r="L15" s="196">
        <f>PPCL_NG!S15+PPCL_Spot!S15+GT_NG!S15+GT_Spot!S15+Bawana_NG!S15+Bawana_RLNG!S15+Bawana_Spot!S15</f>
        <v>64.358611367842542</v>
      </c>
      <c r="M15" s="197">
        <f t="shared" si="3"/>
        <v>-2.86113678425437E-2</v>
      </c>
      <c r="N15" s="196">
        <f>PPCL_NG!M15+PPCL_Spot!M15+GT_NG!M15+GT_Spot!M15+Bawana_NG!M15+Bawana_RLNG!M15+Bawana_Spot!M15</f>
        <v>141.04</v>
      </c>
      <c r="O15" s="196">
        <f>PPCL_NG!T15+PPCL_Spot!T15+GT_NG!T15+GT_Spot!T15+Bawana_NG!T15+Bawana_RLNG!T15+Bawana_Spot!T15</f>
        <v>141.18371822020654</v>
      </c>
      <c r="P15" s="197">
        <f t="shared" si="4"/>
        <v>-0.14371822020655145</v>
      </c>
      <c r="Q15" s="197">
        <f t="shared" si="5"/>
        <v>-0.48199999999996912</v>
      </c>
    </row>
    <row r="16" spans="1:17">
      <c r="A16" s="33" t="s">
        <v>58</v>
      </c>
      <c r="B16" s="196">
        <f>PPCL_NG!I16+PPCL_Spot!I16+GT_NG!I16+GT_Spot!I16+Bawana_NG!I16+Bawana_RLNG!I16+Bawana_Spot!I16</f>
        <v>532.45000000000005</v>
      </c>
      <c r="C16" s="196">
        <f>PPCL_NG!P16+PPCL_Spot!P16+GT_NG!P16+GT_Spot!P16+Bawana_NG!P16+Bawana_RLNG!P16+Bawana_Spot!P16</f>
        <v>532.64920666549551</v>
      </c>
      <c r="D16" s="197">
        <f t="shared" si="0"/>
        <v>-0.19920666549546695</v>
      </c>
      <c r="E16" s="196">
        <f>PPCL_NG!J16+PPCL_Spot!J16+GT_NG!J16+GT_Spot!J16+Bawana_NG!J16+Bawana_RLNG!J16+Bawana_Spot!J16</f>
        <v>105</v>
      </c>
      <c r="F16" s="196">
        <f>PPCL_NG!Q16+PPCL_Spot!Q16+GT_NG!Q16+GT_Spot!Q16+Bawana_NG!Q16+Bawana_RLNG!Q16+Bawana_Spot!Q16</f>
        <v>105.11061085068795</v>
      </c>
      <c r="G16" s="197">
        <f t="shared" si="1"/>
        <v>-0.11061085068794796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14.839852895767459</v>
      </c>
      <c r="J16" s="197">
        <f t="shared" si="2"/>
        <v>1.4710423254093996E-4</v>
      </c>
      <c r="K16" s="196">
        <f>PPCL_NG!L16+PPCL_Spot!L16+GT_NG!L16+GT_Spot!L16+Bawana_NG!L16+Bawana_RLNG!L16+Bawana_Spot!L16</f>
        <v>64.33</v>
      </c>
      <c r="L16" s="196">
        <f>PPCL_NG!S16+PPCL_Spot!S16+GT_NG!S16+GT_Spot!S16+Bawana_NG!S16+Bawana_RLNG!S16+Bawana_Spot!S16</f>
        <v>64.358611367842542</v>
      </c>
      <c r="M16" s="197">
        <f t="shared" si="3"/>
        <v>-2.86113678425437E-2</v>
      </c>
      <c r="N16" s="196">
        <f>PPCL_NG!M16+PPCL_Spot!M16+GT_NG!M16+GT_Spot!M16+Bawana_NG!M16+Bawana_RLNG!M16+Bawana_Spot!M16</f>
        <v>141.04</v>
      </c>
      <c r="O16" s="196">
        <f>PPCL_NG!T16+PPCL_Spot!T16+GT_NG!T16+GT_Spot!T16+Bawana_NG!T16+Bawana_RLNG!T16+Bawana_Spot!T16</f>
        <v>141.18371822020654</v>
      </c>
      <c r="P16" s="197">
        <f t="shared" si="4"/>
        <v>-0.14371822020655145</v>
      </c>
      <c r="Q16" s="197">
        <f t="shared" si="5"/>
        <v>-0.48199999999996912</v>
      </c>
    </row>
    <row r="17" spans="1:17">
      <c r="A17" s="33" t="s">
        <v>59</v>
      </c>
      <c r="B17" s="196">
        <f>PPCL_NG!I17+PPCL_Spot!I17+GT_NG!I17+GT_Spot!I17+Bawana_NG!I17+Bawana_RLNG!I17+Bawana_Spot!I17</f>
        <v>532.45000000000005</v>
      </c>
      <c r="C17" s="196">
        <f>PPCL_NG!P17+PPCL_Spot!P17+GT_NG!P17+GT_Spot!P17+Bawana_NG!P17+Bawana_RLNG!P17+Bawana_Spot!P17</f>
        <v>532.64920666549551</v>
      </c>
      <c r="D17" s="197">
        <f t="shared" si="0"/>
        <v>-0.19920666549546695</v>
      </c>
      <c r="E17" s="196">
        <f>PPCL_NG!J17+PPCL_Spot!J17+GT_NG!J17+GT_Spot!J17+Bawana_NG!J17+Bawana_RLNG!J17+Bawana_Spot!J17</f>
        <v>105</v>
      </c>
      <c r="F17" s="196">
        <f>PPCL_NG!Q17+PPCL_Spot!Q17+GT_NG!Q17+GT_Spot!Q17+Bawana_NG!Q17+Bawana_RLNG!Q17+Bawana_Spot!Q17</f>
        <v>105.11061085068795</v>
      </c>
      <c r="G17" s="197">
        <f t="shared" si="1"/>
        <v>-0.11061085068794796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14.839852895767459</v>
      </c>
      <c r="J17" s="197">
        <f t="shared" si="2"/>
        <v>1.4710423254093996E-4</v>
      </c>
      <c r="K17" s="196">
        <f>PPCL_NG!L17+PPCL_Spot!L17+GT_NG!L17+GT_Spot!L17+Bawana_NG!L17+Bawana_RLNG!L17+Bawana_Spot!L17</f>
        <v>64.33</v>
      </c>
      <c r="L17" s="196">
        <f>PPCL_NG!S17+PPCL_Spot!S17+GT_NG!S17+GT_Spot!S17+Bawana_NG!S17+Bawana_RLNG!S17+Bawana_Spot!S17</f>
        <v>64.358611367842542</v>
      </c>
      <c r="M17" s="197">
        <f t="shared" si="3"/>
        <v>-2.86113678425437E-2</v>
      </c>
      <c r="N17" s="196">
        <f>PPCL_NG!M17+PPCL_Spot!M17+GT_NG!M17+GT_Spot!M17+Bawana_NG!M17+Bawana_RLNG!M17+Bawana_Spot!M17</f>
        <v>141.04</v>
      </c>
      <c r="O17" s="196">
        <f>PPCL_NG!T17+PPCL_Spot!T17+GT_NG!T17+GT_Spot!T17+Bawana_NG!T17+Bawana_RLNG!T17+Bawana_Spot!T17</f>
        <v>141.18371822020654</v>
      </c>
      <c r="P17" s="197">
        <f t="shared" si="4"/>
        <v>-0.14371822020655145</v>
      </c>
      <c r="Q17" s="197">
        <f t="shared" si="5"/>
        <v>-0.48199999999996912</v>
      </c>
    </row>
    <row r="18" spans="1:17">
      <c r="A18" s="33" t="s">
        <v>60</v>
      </c>
      <c r="B18" s="196">
        <f>PPCL_NG!I18+PPCL_Spot!I18+GT_NG!I18+GT_Spot!I18+Bawana_NG!I18+Bawana_RLNG!I18+Bawana_Spot!I18</f>
        <v>531.87</v>
      </c>
      <c r="C18" s="196">
        <f>PPCL_NG!P18+PPCL_Spot!P18+GT_NG!P18+GT_Spot!P18+Bawana_NG!P18+Bawana_RLNG!P18+Bawana_Spot!P18</f>
        <v>532.06684840142771</v>
      </c>
      <c r="D18" s="197">
        <f t="shared" si="0"/>
        <v>-0.19684840142770099</v>
      </c>
      <c r="E18" s="196">
        <f>PPCL_NG!J18+PPCL_Spot!J18+GT_NG!J18+GT_Spot!J18+Bawana_NG!J18+Bawana_RLNG!J18+Bawana_Spot!J18</f>
        <v>105</v>
      </c>
      <c r="F18" s="196">
        <f>PPCL_NG!Q18+PPCL_Spot!Q18+GT_NG!Q18+GT_Spot!Q18+Bawana_NG!Q18+Bawana_RLNG!Q18+Bawana_Spot!Q18</f>
        <v>105.11388405804121</v>
      </c>
      <c r="G18" s="197">
        <f t="shared" si="1"/>
        <v>-0.11388405804120794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14.839852895767459</v>
      </c>
      <c r="J18" s="197">
        <f t="shared" si="2"/>
        <v>1.4710423254093996E-4</v>
      </c>
      <c r="K18" s="196">
        <f>PPCL_NG!L18+PPCL_Spot!L18+GT_NG!L18+GT_Spot!L18+Bawana_NG!L18+Bawana_RLNG!L18+Bawana_Spot!L18</f>
        <v>64.33</v>
      </c>
      <c r="L18" s="196">
        <f>PPCL_NG!S18+PPCL_Spot!S18+GT_NG!S18+GT_Spot!S18+Bawana_NG!S18+Bawana_RLNG!S18+Bawana_Spot!S18</f>
        <v>64.359462401754399</v>
      </c>
      <c r="M18" s="197">
        <f t="shared" si="3"/>
        <v>-2.9462401754400958E-2</v>
      </c>
      <c r="N18" s="196">
        <f>PPCL_NG!M18+PPCL_Spot!M18+GT_NG!M18+GT_Spot!M18+Bawana_NG!M18+Bawana_RLNG!M18+Bawana_Spot!M18</f>
        <v>140.62</v>
      </c>
      <c r="O18" s="196">
        <f>PPCL_NG!T18+PPCL_Spot!T18+GT_NG!T18+GT_Spot!T18+Bawana_NG!T18+Bawana_RLNG!T18+Bawana_Spot!T18</f>
        <v>140.76195224300929</v>
      </c>
      <c r="P18" s="197">
        <f t="shared" si="4"/>
        <v>-0.14195224300928544</v>
      </c>
      <c r="Q18" s="197">
        <f t="shared" si="5"/>
        <v>-0.48200000000005438</v>
      </c>
    </row>
    <row r="19" spans="1:17">
      <c r="A19" s="33" t="s">
        <v>61</v>
      </c>
      <c r="B19" s="196">
        <f>PPCL_NG!I19+PPCL_Spot!I19+GT_NG!I19+GT_Spot!I19+Bawana_NG!I19+Bawana_RLNG!I19+Bawana_Spot!I19</f>
        <v>532.35</v>
      </c>
      <c r="C19" s="196">
        <f>PPCL_NG!P19+PPCL_Spot!P19+GT_NG!P19+GT_Spot!P19+Bawana_NG!P19+Bawana_RLNG!P19+Bawana_Spot!P19</f>
        <v>532.54684840142772</v>
      </c>
      <c r="D19" s="197">
        <f t="shared" si="0"/>
        <v>-0.19684840142770099</v>
      </c>
      <c r="E19" s="196">
        <f>PPCL_NG!J19+PPCL_Spot!J19+GT_NG!J19+GT_Spot!J19+Bawana_NG!J19+Bawana_RLNG!J19+Bawana_Spot!J19</f>
        <v>105</v>
      </c>
      <c r="F19" s="196">
        <f>PPCL_NG!Q19+PPCL_Spot!Q19+GT_NG!Q19+GT_Spot!Q19+Bawana_NG!Q19+Bawana_RLNG!Q19+Bawana_Spot!Q19</f>
        <v>105.11388405804121</v>
      </c>
      <c r="G19" s="197">
        <f t="shared" si="1"/>
        <v>-0.11388405804120794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14.839852895767459</v>
      </c>
      <c r="J19" s="197">
        <f t="shared" si="2"/>
        <v>1.4710423254093996E-4</v>
      </c>
      <c r="K19" s="196">
        <f>PPCL_NG!L19+PPCL_Spot!L19+GT_NG!L19+GT_Spot!L19+Bawana_NG!L19+Bawana_RLNG!L19+Bawana_Spot!L19</f>
        <v>64.849999999999994</v>
      </c>
      <c r="L19" s="196">
        <f>PPCL_NG!S19+PPCL_Spot!S19+GT_NG!S19+GT_Spot!S19+Bawana_NG!S19+Bawana_RLNG!S19+Bawana_Spot!S19</f>
        <v>64.879462401754395</v>
      </c>
      <c r="M19" s="197">
        <f t="shared" si="3"/>
        <v>-2.9462401754400958E-2</v>
      </c>
      <c r="N19" s="196">
        <f>PPCL_NG!M19+PPCL_Spot!M19+GT_NG!M19+GT_Spot!M19+Bawana_NG!M19+Bawana_RLNG!M19+Bawana_Spot!M19</f>
        <v>140.62</v>
      </c>
      <c r="O19" s="196">
        <f>PPCL_NG!T19+PPCL_Spot!T19+GT_NG!T19+GT_Spot!T19+Bawana_NG!T19+Bawana_RLNG!T19+Bawana_Spot!T19</f>
        <v>140.76195224300929</v>
      </c>
      <c r="P19" s="197">
        <f t="shared" si="4"/>
        <v>-0.14195224300928544</v>
      </c>
      <c r="Q19" s="197">
        <f t="shared" si="5"/>
        <v>-0.48200000000005438</v>
      </c>
    </row>
    <row r="20" spans="1:17">
      <c r="A20" s="33" t="s">
        <v>62</v>
      </c>
      <c r="B20" s="196">
        <f>PPCL_NG!I20+PPCL_Spot!I20+GT_NG!I20+GT_Spot!I20+Bawana_NG!I20+Bawana_RLNG!I20+Bawana_Spot!I20</f>
        <v>532.35</v>
      </c>
      <c r="C20" s="196">
        <f>PPCL_NG!P20+PPCL_Spot!P20+GT_NG!P20+GT_Spot!P20+Bawana_NG!P20+Bawana_RLNG!P20+Bawana_Spot!P20</f>
        <v>532.54684840142772</v>
      </c>
      <c r="D20" s="197">
        <f t="shared" si="0"/>
        <v>-0.19684840142770099</v>
      </c>
      <c r="E20" s="196">
        <f>PPCL_NG!J20+PPCL_Spot!J20+GT_NG!J20+GT_Spot!J20+Bawana_NG!J20+Bawana_RLNG!J20+Bawana_Spot!J20</f>
        <v>105</v>
      </c>
      <c r="F20" s="196">
        <f>PPCL_NG!Q20+PPCL_Spot!Q20+GT_NG!Q20+GT_Spot!Q20+Bawana_NG!Q20+Bawana_RLNG!Q20+Bawana_Spot!Q20</f>
        <v>105.11388405804121</v>
      </c>
      <c r="G20" s="197">
        <f t="shared" si="1"/>
        <v>-0.11388405804120794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14.839852895767459</v>
      </c>
      <c r="J20" s="197">
        <f t="shared" si="2"/>
        <v>1.4710423254093996E-4</v>
      </c>
      <c r="K20" s="196">
        <f>PPCL_NG!L20+PPCL_Spot!L20+GT_NG!L20+GT_Spot!L20+Bawana_NG!L20+Bawana_RLNG!L20+Bawana_Spot!L20</f>
        <v>64.849999999999994</v>
      </c>
      <c r="L20" s="196">
        <f>PPCL_NG!S20+PPCL_Spot!S20+GT_NG!S20+GT_Spot!S20+Bawana_NG!S20+Bawana_RLNG!S20+Bawana_Spot!S20</f>
        <v>64.879462401754395</v>
      </c>
      <c r="M20" s="197">
        <f t="shared" si="3"/>
        <v>-2.9462401754400958E-2</v>
      </c>
      <c r="N20" s="196">
        <f>PPCL_NG!M20+PPCL_Spot!M20+GT_NG!M20+GT_Spot!M20+Bawana_NG!M20+Bawana_RLNG!M20+Bawana_Spot!M20</f>
        <v>140.62</v>
      </c>
      <c r="O20" s="196">
        <f>PPCL_NG!T20+PPCL_Spot!T20+GT_NG!T20+GT_Spot!T20+Bawana_NG!T20+Bawana_RLNG!T20+Bawana_Spot!T20</f>
        <v>140.76195224300929</v>
      </c>
      <c r="P20" s="197">
        <f t="shared" si="4"/>
        <v>-0.14195224300928544</v>
      </c>
      <c r="Q20" s="197">
        <f t="shared" si="5"/>
        <v>-0.48200000000005438</v>
      </c>
    </row>
    <row r="21" spans="1:17">
      <c r="A21" s="33" t="s">
        <v>63</v>
      </c>
      <c r="B21" s="196">
        <f>PPCL_NG!I21+PPCL_Spot!I21+GT_NG!I21+GT_Spot!I21+Bawana_NG!I21+Bawana_RLNG!I21+Bawana_Spot!I21</f>
        <v>532.35</v>
      </c>
      <c r="C21" s="196">
        <f>PPCL_NG!P21+PPCL_Spot!P21+GT_NG!P21+GT_Spot!P21+Bawana_NG!P21+Bawana_RLNG!P21+Bawana_Spot!P21</f>
        <v>532.54684840142772</v>
      </c>
      <c r="D21" s="197">
        <f t="shared" si="0"/>
        <v>-0.19684840142770099</v>
      </c>
      <c r="E21" s="196">
        <f>PPCL_NG!J21+PPCL_Spot!J21+GT_NG!J21+GT_Spot!J21+Bawana_NG!J21+Bawana_RLNG!J21+Bawana_Spot!J21</f>
        <v>105</v>
      </c>
      <c r="F21" s="196">
        <f>PPCL_NG!Q21+PPCL_Spot!Q21+GT_NG!Q21+GT_Spot!Q21+Bawana_NG!Q21+Bawana_RLNG!Q21+Bawana_Spot!Q21</f>
        <v>105.11388405804121</v>
      </c>
      <c r="G21" s="197">
        <f t="shared" si="1"/>
        <v>-0.11388405804120794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14.839852895767459</v>
      </c>
      <c r="J21" s="197">
        <f t="shared" si="2"/>
        <v>1.4710423254093996E-4</v>
      </c>
      <c r="K21" s="196">
        <f>PPCL_NG!L21+PPCL_Spot!L21+GT_NG!L21+GT_Spot!L21+Bawana_NG!L21+Bawana_RLNG!L21+Bawana_Spot!L21</f>
        <v>64.849999999999994</v>
      </c>
      <c r="L21" s="196">
        <f>PPCL_NG!S21+PPCL_Spot!S21+GT_NG!S21+GT_Spot!S21+Bawana_NG!S21+Bawana_RLNG!S21+Bawana_Spot!S21</f>
        <v>64.879462401754395</v>
      </c>
      <c r="M21" s="197">
        <f t="shared" si="3"/>
        <v>-2.9462401754400958E-2</v>
      </c>
      <c r="N21" s="196">
        <f>PPCL_NG!M21+PPCL_Spot!M21+GT_NG!M21+GT_Spot!M21+Bawana_NG!M21+Bawana_RLNG!M21+Bawana_Spot!M21</f>
        <v>140.62</v>
      </c>
      <c r="O21" s="196">
        <f>PPCL_NG!T21+PPCL_Spot!T21+GT_NG!T21+GT_Spot!T21+Bawana_NG!T21+Bawana_RLNG!T21+Bawana_Spot!T21</f>
        <v>140.76195224300929</v>
      </c>
      <c r="P21" s="197">
        <f t="shared" si="4"/>
        <v>-0.14195224300928544</v>
      </c>
      <c r="Q21" s="197">
        <f t="shared" si="5"/>
        <v>-0.48200000000005438</v>
      </c>
    </row>
    <row r="22" spans="1:17">
      <c r="A22" s="33" t="s">
        <v>64</v>
      </c>
      <c r="B22" s="196">
        <f>PPCL_NG!I22+PPCL_Spot!I22+GT_NG!I22+GT_Spot!I22+Bawana_NG!I22+Bawana_RLNG!I22+Bawana_Spot!I22</f>
        <v>532.35</v>
      </c>
      <c r="C22" s="196">
        <f>PPCL_NG!P22+PPCL_Spot!P22+GT_NG!P22+GT_Spot!P22+Bawana_NG!P22+Bawana_RLNG!P22+Bawana_Spot!P22</f>
        <v>532.54684840142772</v>
      </c>
      <c r="D22" s="197">
        <f t="shared" si="0"/>
        <v>-0.19684840142770099</v>
      </c>
      <c r="E22" s="196">
        <f>PPCL_NG!J22+PPCL_Spot!J22+GT_NG!J22+GT_Spot!J22+Bawana_NG!J22+Bawana_RLNG!J22+Bawana_Spot!J22</f>
        <v>105</v>
      </c>
      <c r="F22" s="196">
        <f>PPCL_NG!Q22+PPCL_Spot!Q22+GT_NG!Q22+GT_Spot!Q22+Bawana_NG!Q22+Bawana_RLNG!Q22+Bawana_Spot!Q22</f>
        <v>105.11388405804121</v>
      </c>
      <c r="G22" s="197">
        <f t="shared" si="1"/>
        <v>-0.11388405804120794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14.839852895767459</v>
      </c>
      <c r="J22" s="197">
        <f t="shared" si="2"/>
        <v>1.4710423254093996E-4</v>
      </c>
      <c r="K22" s="196">
        <f>PPCL_NG!L22+PPCL_Spot!L22+GT_NG!L22+GT_Spot!L22+Bawana_NG!L22+Bawana_RLNG!L22+Bawana_Spot!L22</f>
        <v>64.849999999999994</v>
      </c>
      <c r="L22" s="196">
        <f>PPCL_NG!S22+PPCL_Spot!S22+GT_NG!S22+GT_Spot!S22+Bawana_NG!S22+Bawana_RLNG!S22+Bawana_Spot!S22</f>
        <v>64.879462401754395</v>
      </c>
      <c r="M22" s="197">
        <f t="shared" si="3"/>
        <v>-2.9462401754400958E-2</v>
      </c>
      <c r="N22" s="196">
        <f>PPCL_NG!M22+PPCL_Spot!M22+GT_NG!M22+GT_Spot!M22+Bawana_NG!M22+Bawana_RLNG!M22+Bawana_Spot!M22</f>
        <v>140.62</v>
      </c>
      <c r="O22" s="196">
        <f>PPCL_NG!T22+PPCL_Spot!T22+GT_NG!T22+GT_Spot!T22+Bawana_NG!T22+Bawana_RLNG!T22+Bawana_Spot!T22</f>
        <v>140.76195224300929</v>
      </c>
      <c r="P22" s="197">
        <f t="shared" si="4"/>
        <v>-0.14195224300928544</v>
      </c>
      <c r="Q22" s="197">
        <f t="shared" si="5"/>
        <v>-0.48200000000005438</v>
      </c>
    </row>
    <row r="23" spans="1:17">
      <c r="A23" s="33" t="s">
        <v>65</v>
      </c>
      <c r="B23" s="196">
        <f>PPCL_NG!I23+PPCL_Spot!I23+GT_NG!I23+GT_Spot!I23+Bawana_NG!I23+Bawana_RLNG!I23+Bawana_Spot!I23</f>
        <v>532.35</v>
      </c>
      <c r="C23" s="196">
        <f>PPCL_NG!P23+PPCL_Spot!P23+GT_NG!P23+GT_Spot!P23+Bawana_NG!P23+Bawana_RLNG!P23+Bawana_Spot!P23</f>
        <v>532.54684840142772</v>
      </c>
      <c r="D23" s="197">
        <f t="shared" si="0"/>
        <v>-0.19684840142770099</v>
      </c>
      <c r="E23" s="196">
        <f>PPCL_NG!J23+PPCL_Spot!J23+GT_NG!J23+GT_Spot!J23+Bawana_NG!J23+Bawana_RLNG!J23+Bawana_Spot!J23</f>
        <v>105</v>
      </c>
      <c r="F23" s="196">
        <f>PPCL_NG!Q23+PPCL_Spot!Q23+GT_NG!Q23+GT_Spot!Q23+Bawana_NG!Q23+Bawana_RLNG!Q23+Bawana_Spot!Q23</f>
        <v>105.11388405804121</v>
      </c>
      <c r="G23" s="197">
        <f t="shared" si="1"/>
        <v>-0.11388405804120794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14.839852895767459</v>
      </c>
      <c r="J23" s="197">
        <f t="shared" si="2"/>
        <v>1.4710423254093996E-4</v>
      </c>
      <c r="K23" s="196">
        <f>PPCL_NG!L23+PPCL_Spot!L23+GT_NG!L23+GT_Spot!L23+Bawana_NG!L23+Bawana_RLNG!L23+Bawana_Spot!L23</f>
        <v>64.849999999999994</v>
      </c>
      <c r="L23" s="196">
        <f>PPCL_NG!S23+PPCL_Spot!S23+GT_NG!S23+GT_Spot!S23+Bawana_NG!S23+Bawana_RLNG!S23+Bawana_Spot!S23</f>
        <v>64.879462401754395</v>
      </c>
      <c r="M23" s="197">
        <f t="shared" si="3"/>
        <v>-2.9462401754400958E-2</v>
      </c>
      <c r="N23" s="196">
        <f>PPCL_NG!M23+PPCL_Spot!M23+GT_NG!M23+GT_Spot!M23+Bawana_NG!M23+Bawana_RLNG!M23+Bawana_Spot!M23</f>
        <v>140.62</v>
      </c>
      <c r="O23" s="196">
        <f>PPCL_NG!T23+PPCL_Spot!T23+GT_NG!T23+GT_Spot!T23+Bawana_NG!T23+Bawana_RLNG!T23+Bawana_Spot!T23</f>
        <v>140.76195224300929</v>
      </c>
      <c r="P23" s="197">
        <f t="shared" si="4"/>
        <v>-0.14195224300928544</v>
      </c>
      <c r="Q23" s="197">
        <f t="shared" si="5"/>
        <v>-0.48200000000005438</v>
      </c>
    </row>
    <row r="24" spans="1:17">
      <c r="A24" s="33" t="s">
        <v>66</v>
      </c>
      <c r="B24" s="196">
        <f>PPCL_NG!I24+PPCL_Spot!I24+GT_NG!I24+GT_Spot!I24+Bawana_NG!I24+Bawana_RLNG!I24+Bawana_Spot!I24</f>
        <v>532.35</v>
      </c>
      <c r="C24" s="196">
        <f>PPCL_NG!P24+PPCL_Spot!P24+GT_NG!P24+GT_Spot!P24+Bawana_NG!P24+Bawana_RLNG!P24+Bawana_Spot!P24</f>
        <v>532.54684840142772</v>
      </c>
      <c r="D24" s="197">
        <f t="shared" si="0"/>
        <v>-0.19684840142770099</v>
      </c>
      <c r="E24" s="196">
        <f>PPCL_NG!J24+PPCL_Spot!J24+GT_NG!J24+GT_Spot!J24+Bawana_NG!J24+Bawana_RLNG!J24+Bawana_Spot!J24</f>
        <v>105</v>
      </c>
      <c r="F24" s="196">
        <f>PPCL_NG!Q24+PPCL_Spot!Q24+GT_NG!Q24+GT_Spot!Q24+Bawana_NG!Q24+Bawana_RLNG!Q24+Bawana_Spot!Q24</f>
        <v>105.11388405804121</v>
      </c>
      <c r="G24" s="197">
        <f t="shared" si="1"/>
        <v>-0.11388405804120794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14.839852895767459</v>
      </c>
      <c r="J24" s="197">
        <f t="shared" si="2"/>
        <v>1.4710423254093996E-4</v>
      </c>
      <c r="K24" s="196">
        <f>PPCL_NG!L24+PPCL_Spot!L24+GT_NG!L24+GT_Spot!L24+Bawana_NG!L24+Bawana_RLNG!L24+Bawana_Spot!L24</f>
        <v>64.849999999999994</v>
      </c>
      <c r="L24" s="196">
        <f>PPCL_NG!S24+PPCL_Spot!S24+GT_NG!S24+GT_Spot!S24+Bawana_NG!S24+Bawana_RLNG!S24+Bawana_Spot!S24</f>
        <v>64.879462401754395</v>
      </c>
      <c r="M24" s="197">
        <f t="shared" si="3"/>
        <v>-2.9462401754400958E-2</v>
      </c>
      <c r="N24" s="196">
        <f>PPCL_NG!M24+PPCL_Spot!M24+GT_NG!M24+GT_Spot!M24+Bawana_NG!M24+Bawana_RLNG!M24+Bawana_Spot!M24</f>
        <v>140.62</v>
      </c>
      <c r="O24" s="196">
        <f>PPCL_NG!T24+PPCL_Spot!T24+GT_NG!T24+GT_Spot!T24+Bawana_NG!T24+Bawana_RLNG!T24+Bawana_Spot!T24</f>
        <v>140.76195224300929</v>
      </c>
      <c r="P24" s="197">
        <f t="shared" si="4"/>
        <v>-0.14195224300928544</v>
      </c>
      <c r="Q24" s="197">
        <f t="shared" si="5"/>
        <v>-0.48200000000005438</v>
      </c>
    </row>
    <row r="25" spans="1:17">
      <c r="A25" s="33" t="s">
        <v>67</v>
      </c>
      <c r="B25" s="196">
        <f>PPCL_NG!I25+PPCL_Spot!I25+GT_NG!I25+GT_Spot!I25+Bawana_NG!I25+Bawana_RLNG!I25+Bawana_Spot!I25</f>
        <v>532.35</v>
      </c>
      <c r="C25" s="196">
        <f>PPCL_NG!P25+PPCL_Spot!P25+GT_NG!P25+GT_Spot!P25+Bawana_NG!P25+Bawana_RLNG!P25+Bawana_Spot!P25</f>
        <v>532.54684840142772</v>
      </c>
      <c r="D25" s="197">
        <f t="shared" si="0"/>
        <v>-0.19684840142770099</v>
      </c>
      <c r="E25" s="196">
        <f>PPCL_NG!J25+PPCL_Spot!J25+GT_NG!J25+GT_Spot!J25+Bawana_NG!J25+Bawana_RLNG!J25+Bawana_Spot!J25</f>
        <v>105</v>
      </c>
      <c r="F25" s="196">
        <f>PPCL_NG!Q25+PPCL_Spot!Q25+GT_NG!Q25+GT_Spot!Q25+Bawana_NG!Q25+Bawana_RLNG!Q25+Bawana_Spot!Q25</f>
        <v>105.11388405804121</v>
      </c>
      <c r="G25" s="197">
        <f t="shared" si="1"/>
        <v>-0.11388405804120794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14.839852895767459</v>
      </c>
      <c r="J25" s="197">
        <f t="shared" si="2"/>
        <v>1.4710423254093996E-4</v>
      </c>
      <c r="K25" s="196">
        <f>PPCL_NG!L25+PPCL_Spot!L25+GT_NG!L25+GT_Spot!L25+Bawana_NG!L25+Bawana_RLNG!L25+Bawana_Spot!L25</f>
        <v>64.849999999999994</v>
      </c>
      <c r="L25" s="196">
        <f>PPCL_NG!S25+PPCL_Spot!S25+GT_NG!S25+GT_Spot!S25+Bawana_NG!S25+Bawana_RLNG!S25+Bawana_Spot!S25</f>
        <v>64.879462401754395</v>
      </c>
      <c r="M25" s="197">
        <f t="shared" si="3"/>
        <v>-2.9462401754400958E-2</v>
      </c>
      <c r="N25" s="196">
        <f>PPCL_NG!M25+PPCL_Spot!M25+GT_NG!M25+GT_Spot!M25+Bawana_NG!M25+Bawana_RLNG!M25+Bawana_Spot!M25</f>
        <v>140.62</v>
      </c>
      <c r="O25" s="196">
        <f>PPCL_NG!T25+PPCL_Spot!T25+GT_NG!T25+GT_Spot!T25+Bawana_NG!T25+Bawana_RLNG!T25+Bawana_Spot!T25</f>
        <v>140.76195224300929</v>
      </c>
      <c r="P25" s="197">
        <f t="shared" si="4"/>
        <v>-0.14195224300928544</v>
      </c>
      <c r="Q25" s="197">
        <f t="shared" si="5"/>
        <v>-0.48200000000005438</v>
      </c>
    </row>
    <row r="26" spans="1:17">
      <c r="A26" s="33" t="s">
        <v>68</v>
      </c>
      <c r="B26" s="196">
        <f>PPCL_NG!I26+PPCL_Spot!I26+GT_NG!I26+GT_Spot!I26+Bawana_NG!I26+Bawana_RLNG!I26+Bawana_Spot!I26</f>
        <v>532.93000000000006</v>
      </c>
      <c r="C26" s="196">
        <f>PPCL_NG!P26+PPCL_Spot!P26+GT_NG!P26+GT_Spot!P26+Bawana_NG!P26+Bawana_RLNG!P26+Bawana_Spot!P26</f>
        <v>533.12920666549553</v>
      </c>
      <c r="D26" s="197">
        <f t="shared" si="0"/>
        <v>-0.19920666549546695</v>
      </c>
      <c r="E26" s="196">
        <f>PPCL_NG!J26+PPCL_Spot!J26+GT_NG!J26+GT_Spot!J26+Bawana_NG!J26+Bawana_RLNG!J26+Bawana_Spot!J26</f>
        <v>105</v>
      </c>
      <c r="F26" s="196">
        <f>PPCL_NG!Q26+PPCL_Spot!Q26+GT_NG!Q26+GT_Spot!Q26+Bawana_NG!Q26+Bawana_RLNG!Q26+Bawana_Spot!Q26</f>
        <v>105.11061085068795</v>
      </c>
      <c r="G26" s="197">
        <f t="shared" si="1"/>
        <v>-0.11061085068794796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14.839852895767459</v>
      </c>
      <c r="J26" s="197">
        <f t="shared" si="2"/>
        <v>1.4710423254093996E-4</v>
      </c>
      <c r="K26" s="196">
        <f>PPCL_NG!L26+PPCL_Spot!L26+GT_NG!L26+GT_Spot!L26+Bawana_NG!L26+Bawana_RLNG!L26+Bawana_Spot!L26</f>
        <v>64.849999999999994</v>
      </c>
      <c r="L26" s="196">
        <f>PPCL_NG!S26+PPCL_Spot!S26+GT_NG!S26+GT_Spot!S26+Bawana_NG!S26+Bawana_RLNG!S26+Bawana_Spot!S26</f>
        <v>64.878611367842552</v>
      </c>
      <c r="M26" s="197">
        <f t="shared" si="3"/>
        <v>-2.8611367842557911E-2</v>
      </c>
      <c r="N26" s="196">
        <f>PPCL_NG!M26+PPCL_Spot!M26+GT_NG!M26+GT_Spot!M26+Bawana_NG!M26+Bawana_RLNG!M26+Bawana_Spot!M26</f>
        <v>141.04</v>
      </c>
      <c r="O26" s="196">
        <f>PPCL_NG!T26+PPCL_Spot!T26+GT_NG!T26+GT_Spot!T26+Bawana_NG!T26+Bawana_RLNG!T26+Bawana_Spot!T26</f>
        <v>141.18371822020654</v>
      </c>
      <c r="P26" s="197">
        <f t="shared" si="4"/>
        <v>-0.14371822020655145</v>
      </c>
      <c r="Q26" s="197">
        <f t="shared" si="5"/>
        <v>-0.48199999999998333</v>
      </c>
    </row>
    <row r="27" spans="1:17">
      <c r="A27" s="33" t="s">
        <v>69</v>
      </c>
      <c r="B27" s="196">
        <f>PPCL_NG!I27+PPCL_Spot!I27+GT_NG!I27+GT_Spot!I27+Bawana_NG!I27+Bawana_RLNG!I27+Bawana_Spot!I27</f>
        <v>532.93000000000006</v>
      </c>
      <c r="C27" s="196">
        <f>PPCL_NG!P27+PPCL_Spot!P27+GT_NG!P27+GT_Spot!P27+Bawana_NG!P27+Bawana_RLNG!P27+Bawana_Spot!P27</f>
        <v>533.12920666549553</v>
      </c>
      <c r="D27" s="197">
        <f t="shared" si="0"/>
        <v>-0.19920666549546695</v>
      </c>
      <c r="E27" s="196">
        <f>PPCL_NG!J27+PPCL_Spot!J27+GT_NG!J27+GT_Spot!J27+Bawana_NG!J27+Bawana_RLNG!J27+Bawana_Spot!J27</f>
        <v>105</v>
      </c>
      <c r="F27" s="196">
        <f>PPCL_NG!Q27+PPCL_Spot!Q27+GT_NG!Q27+GT_Spot!Q27+Bawana_NG!Q27+Bawana_RLNG!Q27+Bawana_Spot!Q27</f>
        <v>105.11061085068795</v>
      </c>
      <c r="G27" s="197">
        <f t="shared" si="1"/>
        <v>-0.11061085068794796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14.839852895767459</v>
      </c>
      <c r="J27" s="197">
        <f t="shared" si="2"/>
        <v>1.4710423254093996E-4</v>
      </c>
      <c r="K27" s="196">
        <f>PPCL_NG!L27+PPCL_Spot!L27+GT_NG!L27+GT_Spot!L27+Bawana_NG!L27+Bawana_RLNG!L27+Bawana_Spot!L27</f>
        <v>64.849999999999994</v>
      </c>
      <c r="L27" s="196">
        <f>PPCL_NG!S27+PPCL_Spot!S27+GT_NG!S27+GT_Spot!S27+Bawana_NG!S27+Bawana_RLNG!S27+Bawana_Spot!S27</f>
        <v>64.878611367842552</v>
      </c>
      <c r="M27" s="197">
        <f t="shared" si="3"/>
        <v>-2.8611367842557911E-2</v>
      </c>
      <c r="N27" s="196">
        <f>PPCL_NG!M27+PPCL_Spot!M27+GT_NG!M27+GT_Spot!M27+Bawana_NG!M27+Bawana_RLNG!M27+Bawana_Spot!M27</f>
        <v>141.04</v>
      </c>
      <c r="O27" s="196">
        <f>PPCL_NG!T27+PPCL_Spot!T27+GT_NG!T27+GT_Spot!T27+Bawana_NG!T27+Bawana_RLNG!T27+Bawana_Spot!T27</f>
        <v>141.18371822020654</v>
      </c>
      <c r="P27" s="197">
        <f t="shared" si="4"/>
        <v>-0.14371822020655145</v>
      </c>
      <c r="Q27" s="197">
        <f t="shared" si="5"/>
        <v>-0.48199999999998333</v>
      </c>
    </row>
    <row r="28" spans="1:17">
      <c r="A28" s="33" t="s">
        <v>70</v>
      </c>
      <c r="B28" s="196">
        <f>PPCL_NG!I28+PPCL_Spot!I28+GT_NG!I28+GT_Spot!I28+Bawana_NG!I28+Bawana_RLNG!I28+Bawana_Spot!I28</f>
        <v>520.33000000000004</v>
      </c>
      <c r="C28" s="196">
        <f>PPCL_NG!P28+PPCL_Spot!P28+GT_NG!P28+GT_Spot!P28+Bawana_NG!P28+Bawana_RLNG!P28+Bawana_Spot!P28</f>
        <v>520.52969883377023</v>
      </c>
      <c r="D28" s="197">
        <f t="shared" si="0"/>
        <v>-0.19969883377018505</v>
      </c>
      <c r="E28" s="196">
        <f>PPCL_NG!J28+PPCL_Spot!J28+GT_NG!J28+GT_Spot!J28+Bawana_NG!J28+Bawana_RLNG!J28+Bawana_Spot!J28</f>
        <v>117.6</v>
      </c>
      <c r="F28" s="196">
        <f>PPCL_NG!Q28+PPCL_Spot!Q28+GT_NG!Q28+GT_Spot!Q28+Bawana_NG!Q28+Bawana_RLNG!Q28+Bawana_Spot!Q28</f>
        <v>117.71011868241328</v>
      </c>
      <c r="G28" s="197">
        <f t="shared" si="1"/>
        <v>-0.11011868241328671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14.839852895767459</v>
      </c>
      <c r="J28" s="197">
        <f t="shared" si="2"/>
        <v>1.4710423254093996E-4</v>
      </c>
      <c r="K28" s="196">
        <f>PPCL_NG!L28+PPCL_Spot!L28+GT_NG!L28+GT_Spot!L28+Bawana_NG!L28+Bawana_RLNG!L28+Bawana_Spot!L28</f>
        <v>64.849999999999994</v>
      </c>
      <c r="L28" s="196">
        <f>PPCL_NG!S28+PPCL_Spot!S28+GT_NG!S28+GT_Spot!S28+Bawana_NG!S28+Bawana_RLNG!S28+Bawana_Spot!S28</f>
        <v>64.878611367842552</v>
      </c>
      <c r="M28" s="197">
        <f t="shared" si="3"/>
        <v>-2.8611367842557911E-2</v>
      </c>
      <c r="N28" s="196">
        <f>PPCL_NG!M28+PPCL_Spot!M28+GT_NG!M28+GT_Spot!M28+Bawana_NG!M28+Bawana_RLNG!M28+Bawana_Spot!M28</f>
        <v>141.04</v>
      </c>
      <c r="O28" s="196">
        <f>PPCL_NG!T28+PPCL_Spot!T28+GT_NG!T28+GT_Spot!T28+Bawana_NG!T28+Bawana_RLNG!T28+Bawana_Spot!T28</f>
        <v>141.18371822020654</v>
      </c>
      <c r="P28" s="197">
        <f t="shared" si="4"/>
        <v>-0.14371822020655145</v>
      </c>
      <c r="Q28" s="197">
        <f t="shared" si="5"/>
        <v>-0.48200000000004017</v>
      </c>
    </row>
    <row r="29" spans="1:17">
      <c r="A29" s="33" t="s">
        <v>71</v>
      </c>
      <c r="B29" s="196">
        <f>PPCL_NG!I29+PPCL_Spot!I29+GT_NG!I29+GT_Spot!I29+Bawana_NG!I29+Bawana_RLNG!I29+Bawana_Spot!I29</f>
        <v>520.33000000000004</v>
      </c>
      <c r="C29" s="196">
        <f>PPCL_NG!P29+PPCL_Spot!P29+GT_NG!P29+GT_Spot!P29+Bawana_NG!P29+Bawana_RLNG!P29+Bawana_Spot!P29</f>
        <v>520.52969883377023</v>
      </c>
      <c r="D29" s="197">
        <f t="shared" si="0"/>
        <v>-0.19969883377018505</v>
      </c>
      <c r="E29" s="196">
        <f>PPCL_NG!J29+PPCL_Spot!J29+GT_NG!J29+GT_Spot!J29+Bawana_NG!J29+Bawana_RLNG!J29+Bawana_Spot!J29</f>
        <v>117.6</v>
      </c>
      <c r="F29" s="196">
        <f>PPCL_NG!Q29+PPCL_Spot!Q29+GT_NG!Q29+GT_Spot!Q29+Bawana_NG!Q29+Bawana_RLNG!Q29+Bawana_Spot!Q29</f>
        <v>117.71011868241328</v>
      </c>
      <c r="G29" s="197">
        <f t="shared" si="1"/>
        <v>-0.11011868241328671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14.839852895767459</v>
      </c>
      <c r="J29" s="197">
        <f t="shared" si="2"/>
        <v>1.4710423254093996E-4</v>
      </c>
      <c r="K29" s="196">
        <f>PPCL_NG!L29+PPCL_Spot!L29+GT_NG!L29+GT_Spot!L29+Bawana_NG!L29+Bawana_RLNG!L29+Bawana_Spot!L29</f>
        <v>64.849999999999994</v>
      </c>
      <c r="L29" s="196">
        <f>PPCL_NG!S29+PPCL_Spot!S29+GT_NG!S29+GT_Spot!S29+Bawana_NG!S29+Bawana_RLNG!S29+Bawana_Spot!S29</f>
        <v>64.878611367842552</v>
      </c>
      <c r="M29" s="197">
        <f t="shared" si="3"/>
        <v>-2.8611367842557911E-2</v>
      </c>
      <c r="N29" s="196">
        <f>PPCL_NG!M29+PPCL_Spot!M29+GT_NG!M29+GT_Spot!M29+Bawana_NG!M29+Bawana_RLNG!M29+Bawana_Spot!M29</f>
        <v>141.04</v>
      </c>
      <c r="O29" s="196">
        <f>PPCL_NG!T29+PPCL_Spot!T29+GT_NG!T29+GT_Spot!T29+Bawana_NG!T29+Bawana_RLNG!T29+Bawana_Spot!T29</f>
        <v>141.18371822020654</v>
      </c>
      <c r="P29" s="197">
        <f t="shared" si="4"/>
        <v>-0.14371822020655145</v>
      </c>
      <c r="Q29" s="197">
        <f t="shared" si="5"/>
        <v>-0.48200000000004017</v>
      </c>
    </row>
    <row r="30" spans="1:17">
      <c r="A30" s="33" t="s">
        <v>72</v>
      </c>
      <c r="B30" s="196">
        <f>PPCL_NG!I30+PPCL_Spot!I30+GT_NG!I30+GT_Spot!I30+Bawana_NG!I30+Bawana_RLNG!I30+Bawana_Spot!I30</f>
        <v>532.93000000000006</v>
      </c>
      <c r="C30" s="196">
        <f>PPCL_NG!P30+PPCL_Spot!P30+GT_NG!P30+GT_Spot!P30+Bawana_NG!P30+Bawana_RLNG!P30+Bawana_Spot!P30</f>
        <v>533.12920666549553</v>
      </c>
      <c r="D30" s="197">
        <f t="shared" si="0"/>
        <v>-0.19920666549546695</v>
      </c>
      <c r="E30" s="196">
        <f>PPCL_NG!J30+PPCL_Spot!J30+GT_NG!J30+GT_Spot!J30+Bawana_NG!J30+Bawana_RLNG!J30+Bawana_Spot!J30</f>
        <v>105</v>
      </c>
      <c r="F30" s="196">
        <f>PPCL_NG!Q30+PPCL_Spot!Q30+GT_NG!Q30+GT_Spot!Q30+Bawana_NG!Q30+Bawana_RLNG!Q30+Bawana_Spot!Q30</f>
        <v>105.11061085068795</v>
      </c>
      <c r="G30" s="197">
        <f t="shared" si="1"/>
        <v>-0.11061085068794796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14.839852895767459</v>
      </c>
      <c r="J30" s="197">
        <f t="shared" si="2"/>
        <v>1.4710423254093996E-4</v>
      </c>
      <c r="K30" s="196">
        <f>PPCL_NG!L30+PPCL_Spot!L30+GT_NG!L30+GT_Spot!L30+Bawana_NG!L30+Bawana_RLNG!L30+Bawana_Spot!L30</f>
        <v>64.849999999999994</v>
      </c>
      <c r="L30" s="196">
        <f>PPCL_NG!S30+PPCL_Spot!S30+GT_NG!S30+GT_Spot!S30+Bawana_NG!S30+Bawana_RLNG!S30+Bawana_Spot!S30</f>
        <v>64.878611367842552</v>
      </c>
      <c r="M30" s="197">
        <f t="shared" si="3"/>
        <v>-2.8611367842557911E-2</v>
      </c>
      <c r="N30" s="196">
        <f>PPCL_NG!M30+PPCL_Spot!M30+GT_NG!M30+GT_Spot!M30+Bawana_NG!M30+Bawana_RLNG!M30+Bawana_Spot!M30</f>
        <v>141.04</v>
      </c>
      <c r="O30" s="196">
        <f>PPCL_NG!T30+PPCL_Spot!T30+GT_NG!T30+GT_Spot!T30+Bawana_NG!T30+Bawana_RLNG!T30+Bawana_Spot!T30</f>
        <v>141.18371822020654</v>
      </c>
      <c r="P30" s="197">
        <f t="shared" si="4"/>
        <v>-0.14371822020655145</v>
      </c>
      <c r="Q30" s="197">
        <f t="shared" si="5"/>
        <v>-0.48199999999998333</v>
      </c>
    </row>
    <row r="31" spans="1:17">
      <c r="A31" s="33" t="s">
        <v>73</v>
      </c>
      <c r="B31" s="196">
        <f>PPCL_NG!I31+PPCL_Spot!I31+GT_NG!I31+GT_Spot!I31+Bawana_NG!I31+Bawana_RLNG!I31+Bawana_Spot!I31</f>
        <v>549.98</v>
      </c>
      <c r="C31" s="196">
        <f>PPCL_NG!P31+PPCL_Spot!P31+GT_NG!P31+GT_Spot!P31+Bawana_NG!P31+Bawana_RLNG!P31+Bawana_Spot!P31</f>
        <v>550.17886654885046</v>
      </c>
      <c r="D31" s="197">
        <f t="shared" si="0"/>
        <v>-0.19886654885044663</v>
      </c>
      <c r="E31" s="196">
        <f>PPCL_NG!J31+PPCL_Spot!J31+GT_NG!J31+GT_Spot!J31+Bawana_NG!J31+Bawana_RLNG!J31+Bawana_Spot!J31</f>
        <v>105</v>
      </c>
      <c r="F31" s="196">
        <f>PPCL_NG!Q31+PPCL_Spot!Q31+GT_NG!Q31+GT_Spot!Q31+Bawana_NG!Q31+Bawana_RLNG!Q31+Bawana_Spot!Q31</f>
        <v>105.11072060507323</v>
      </c>
      <c r="G31" s="197">
        <f t="shared" si="1"/>
        <v>-0.1107206050732259</v>
      </c>
      <c r="H31" s="196">
        <f>PPCL_NG!K31+PPCL_Spot!K31+GT_NG!K31+GT_Spot!K31+Bawana_NG!K31+Bawana_RLNG!K31+Bawana_Spot!K31</f>
        <v>14.84</v>
      </c>
      <c r="I31" s="196">
        <f>PPCL_NG!R31+PPCL_Spot!R31+GT_NG!R31+GT_Spot!R31+Bawana_NG!R31+Bawana_RLNG!R31+Bawana_Spot!R31</f>
        <v>14.839867139447678</v>
      </c>
      <c r="J31" s="197">
        <f t="shared" si="2"/>
        <v>1.3286055232164529E-4</v>
      </c>
      <c r="K31" s="196">
        <f>PPCL_NG!L31+PPCL_Spot!L31+GT_NG!L31+GT_Spot!L31+Bawana_NG!L31+Bawana_RLNG!L31+Bawana_Spot!L31</f>
        <v>64.849999999999994</v>
      </c>
      <c r="L31" s="196">
        <f>PPCL_NG!S31+PPCL_Spot!S31+GT_NG!S31+GT_Spot!S31+Bawana_NG!S31+Bawana_RLNG!S31+Bawana_Spot!S31</f>
        <v>64.878657708582992</v>
      </c>
      <c r="M31" s="197">
        <f t="shared" si="3"/>
        <v>-2.8657708582997543E-2</v>
      </c>
      <c r="N31" s="196">
        <f>PPCL_NG!M31+PPCL_Spot!M31+GT_NG!M31+GT_Spot!M31+Bawana_NG!M31+Bawana_RLNG!M31+Bawana_Spot!M31</f>
        <v>141.04</v>
      </c>
      <c r="O31" s="196">
        <f>PPCL_NG!T31+PPCL_Spot!T31+GT_NG!T31+GT_Spot!T31+Bawana_NG!T31+Bawana_RLNG!T31+Bawana_Spot!T31</f>
        <v>141.18388799804563</v>
      </c>
      <c r="P31" s="197">
        <f t="shared" si="4"/>
        <v>-0.14388799804564201</v>
      </c>
      <c r="Q31" s="197">
        <f t="shared" si="5"/>
        <v>-0.48199999999999044</v>
      </c>
    </row>
    <row r="32" spans="1:17">
      <c r="A32" s="33" t="s">
        <v>74</v>
      </c>
      <c r="B32" s="196">
        <f>PPCL_NG!I32+PPCL_Spot!I32+GT_NG!I32+GT_Spot!I32+Bawana_NG!I32+Bawana_RLNG!I32+Bawana_Spot!I32</f>
        <v>549.98</v>
      </c>
      <c r="C32" s="196">
        <f>PPCL_NG!P32+PPCL_Spot!P32+GT_NG!P32+GT_Spot!P32+Bawana_NG!P32+Bawana_RLNG!P32+Bawana_Spot!P32</f>
        <v>550.17886654885046</v>
      </c>
      <c r="D32" s="197">
        <f t="shared" si="0"/>
        <v>-0.19886654885044663</v>
      </c>
      <c r="E32" s="196">
        <f>PPCL_NG!J32+PPCL_Spot!J32+GT_NG!J32+GT_Spot!J32+Bawana_NG!J32+Bawana_RLNG!J32+Bawana_Spot!J32</f>
        <v>105</v>
      </c>
      <c r="F32" s="196">
        <f>PPCL_NG!Q32+PPCL_Spot!Q32+GT_NG!Q32+GT_Spot!Q32+Bawana_NG!Q32+Bawana_RLNG!Q32+Bawana_Spot!Q32</f>
        <v>105.11072060507323</v>
      </c>
      <c r="G32" s="197">
        <f t="shared" si="1"/>
        <v>-0.1107206050732259</v>
      </c>
      <c r="H32" s="196">
        <f>PPCL_NG!K32+PPCL_Spot!K32+GT_NG!K32+GT_Spot!K32+Bawana_NG!K32+Bawana_RLNG!K32+Bawana_Spot!K32</f>
        <v>14.84</v>
      </c>
      <c r="I32" s="196">
        <f>PPCL_NG!R32+PPCL_Spot!R32+GT_NG!R32+GT_Spot!R32+Bawana_NG!R32+Bawana_RLNG!R32+Bawana_Spot!R32</f>
        <v>14.839867139447678</v>
      </c>
      <c r="J32" s="197">
        <f t="shared" si="2"/>
        <v>1.3286055232164529E-4</v>
      </c>
      <c r="K32" s="196">
        <f>PPCL_NG!L32+PPCL_Spot!L32+GT_NG!L32+GT_Spot!L32+Bawana_NG!L32+Bawana_RLNG!L32+Bawana_Spot!L32</f>
        <v>64.849999999999994</v>
      </c>
      <c r="L32" s="196">
        <f>PPCL_NG!S32+PPCL_Spot!S32+GT_NG!S32+GT_Spot!S32+Bawana_NG!S32+Bawana_RLNG!S32+Bawana_Spot!S32</f>
        <v>64.878657708582992</v>
      </c>
      <c r="M32" s="197">
        <f t="shared" si="3"/>
        <v>-2.8657708582997543E-2</v>
      </c>
      <c r="N32" s="196">
        <f>PPCL_NG!M32+PPCL_Spot!M32+GT_NG!M32+GT_Spot!M32+Bawana_NG!M32+Bawana_RLNG!M32+Bawana_Spot!M32</f>
        <v>141.04</v>
      </c>
      <c r="O32" s="196">
        <f>PPCL_NG!T32+PPCL_Spot!T32+GT_NG!T32+GT_Spot!T32+Bawana_NG!T32+Bawana_RLNG!T32+Bawana_Spot!T32</f>
        <v>141.18388799804563</v>
      </c>
      <c r="P32" s="197">
        <f t="shared" si="4"/>
        <v>-0.14388799804564201</v>
      </c>
      <c r="Q32" s="197">
        <f t="shared" si="5"/>
        <v>-0.48199999999999044</v>
      </c>
    </row>
    <row r="33" spans="1:17">
      <c r="A33" s="33" t="s">
        <v>75</v>
      </c>
      <c r="B33" s="196">
        <f>PPCL_NG!I33+PPCL_Spot!I33+GT_NG!I33+GT_Spot!I33+Bawana_NG!I33+Bawana_RLNG!I33+Bawana_Spot!I33</f>
        <v>549.98</v>
      </c>
      <c r="C33" s="196">
        <f>PPCL_NG!P33+PPCL_Spot!P33+GT_NG!P33+GT_Spot!P33+Bawana_NG!P33+Bawana_RLNG!P33+Bawana_Spot!P33</f>
        <v>550.17886654885046</v>
      </c>
      <c r="D33" s="197">
        <f t="shared" si="0"/>
        <v>-0.19886654885044663</v>
      </c>
      <c r="E33" s="196">
        <f>PPCL_NG!J33+PPCL_Spot!J33+GT_NG!J33+GT_Spot!J33+Bawana_NG!J33+Bawana_RLNG!J33+Bawana_Spot!J33</f>
        <v>105</v>
      </c>
      <c r="F33" s="196">
        <f>PPCL_NG!Q33+PPCL_Spot!Q33+GT_NG!Q33+GT_Spot!Q33+Bawana_NG!Q33+Bawana_RLNG!Q33+Bawana_Spot!Q33</f>
        <v>105.11072060507323</v>
      </c>
      <c r="G33" s="197">
        <f t="shared" si="1"/>
        <v>-0.1107206050732259</v>
      </c>
      <c r="H33" s="196">
        <f>PPCL_NG!K33+PPCL_Spot!K33+GT_NG!K33+GT_Spot!K33+Bawana_NG!K33+Bawana_RLNG!K33+Bawana_Spot!K33</f>
        <v>14.84</v>
      </c>
      <c r="I33" s="196">
        <f>PPCL_NG!R33+PPCL_Spot!R33+GT_NG!R33+GT_Spot!R33+Bawana_NG!R33+Bawana_RLNG!R33+Bawana_Spot!R33</f>
        <v>14.839867139447678</v>
      </c>
      <c r="J33" s="197">
        <f t="shared" si="2"/>
        <v>1.3286055232164529E-4</v>
      </c>
      <c r="K33" s="196">
        <f>PPCL_NG!L33+PPCL_Spot!L33+GT_NG!L33+GT_Spot!L33+Bawana_NG!L33+Bawana_RLNG!L33+Bawana_Spot!L33</f>
        <v>64.849999999999994</v>
      </c>
      <c r="L33" s="196">
        <f>PPCL_NG!S33+PPCL_Spot!S33+GT_NG!S33+GT_Spot!S33+Bawana_NG!S33+Bawana_RLNG!S33+Bawana_Spot!S33</f>
        <v>64.878657708582992</v>
      </c>
      <c r="M33" s="197">
        <f t="shared" si="3"/>
        <v>-2.8657708582997543E-2</v>
      </c>
      <c r="N33" s="196">
        <f>PPCL_NG!M33+PPCL_Spot!M33+GT_NG!M33+GT_Spot!M33+Bawana_NG!M33+Bawana_RLNG!M33+Bawana_Spot!M33</f>
        <v>141.04</v>
      </c>
      <c r="O33" s="196">
        <f>PPCL_NG!T33+PPCL_Spot!T33+GT_NG!T33+GT_Spot!T33+Bawana_NG!T33+Bawana_RLNG!T33+Bawana_Spot!T33</f>
        <v>141.18388799804563</v>
      </c>
      <c r="P33" s="197">
        <f t="shared" si="4"/>
        <v>-0.14388799804564201</v>
      </c>
      <c r="Q33" s="197">
        <f t="shared" si="5"/>
        <v>-0.48199999999999044</v>
      </c>
    </row>
    <row r="34" spans="1:17">
      <c r="A34" s="33" t="s">
        <v>76</v>
      </c>
      <c r="B34" s="196">
        <f>PPCL_NG!I34+PPCL_Spot!I34+GT_NG!I34+GT_Spot!I34+Bawana_NG!I34+Bawana_RLNG!I34+Bawana_Spot!I34</f>
        <v>550.87</v>
      </c>
      <c r="C34" s="196">
        <f>PPCL_NG!P34+PPCL_Spot!P34+GT_NG!P34+GT_Spot!P34+Bawana_NG!P34+Bawana_RLNG!P34+Bawana_Spot!P34</f>
        <v>551.06963671254516</v>
      </c>
      <c r="D34" s="197">
        <f t="shared" si="0"/>
        <v>-0.19963671254515702</v>
      </c>
      <c r="E34" s="196">
        <f>PPCL_NG!J34+PPCL_Spot!J34+GT_NG!J34+GT_Spot!J34+Bawana_NG!J34+Bawana_RLNG!J34+Bawana_Spot!J34</f>
        <v>105.48</v>
      </c>
      <c r="F34" s="196">
        <f>PPCL_NG!Q34+PPCL_Spot!Q34+GT_NG!Q34+GT_Spot!Q34+Bawana_NG!Q34+Bawana_RLNG!Q34+Bawana_Spot!Q34</f>
        <v>105.59104132170918</v>
      </c>
      <c r="G34" s="197">
        <f t="shared" si="1"/>
        <v>-0.11104132170918035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14.839867139447678</v>
      </c>
      <c r="J34" s="197">
        <f t="shared" si="2"/>
        <v>1.3286055232164529E-4</v>
      </c>
      <c r="K34" s="196">
        <f>PPCL_NG!L34+PPCL_Spot!L34+GT_NG!L34+GT_Spot!L34+Bawana_NG!L34+Bawana_RLNG!L34+Bawana_Spot!L34</f>
        <v>64.849999999999994</v>
      </c>
      <c r="L34" s="196">
        <f>PPCL_NG!S34+PPCL_Spot!S34+GT_NG!S34+GT_Spot!S34+Bawana_NG!S34+Bawana_RLNG!S34+Bawana_Spot!S34</f>
        <v>64.877093237188049</v>
      </c>
      <c r="M34" s="197">
        <f t="shared" si="3"/>
        <v>-2.7093237188054786E-2</v>
      </c>
      <c r="N34" s="196">
        <f>PPCL_NG!M34+PPCL_Spot!M34+GT_NG!M34+GT_Spot!M34+Bawana_NG!M34+Bawana_RLNG!M34+Bawana_Spot!M34</f>
        <v>141.67000000000002</v>
      </c>
      <c r="O34" s="196">
        <f>PPCL_NG!T34+PPCL_Spot!T34+GT_NG!T34+GT_Spot!T34+Bawana_NG!T34+Bawana_RLNG!T34+Bawana_Spot!T34</f>
        <v>141.81436158910998</v>
      </c>
      <c r="P34" s="197">
        <f t="shared" si="4"/>
        <v>-0.14436158910996255</v>
      </c>
      <c r="Q34" s="197">
        <f t="shared" si="5"/>
        <v>-0.48200000000003307</v>
      </c>
    </row>
    <row r="35" spans="1:17">
      <c r="A35" s="33" t="s">
        <v>77</v>
      </c>
      <c r="B35" s="196">
        <f>PPCL_NG!I35+PPCL_Spot!I35+GT_NG!I35+GT_Spot!I35+Bawana_NG!I35+Bawana_RLNG!I35+Bawana_Spot!I35</f>
        <v>550.87</v>
      </c>
      <c r="C35" s="196">
        <f>PPCL_NG!P35+PPCL_Spot!P35+GT_NG!P35+GT_Spot!P35+Bawana_NG!P35+Bawana_RLNG!P35+Bawana_Spot!P35</f>
        <v>551.06963671254516</v>
      </c>
      <c r="D35" s="197">
        <f t="shared" si="0"/>
        <v>-0.19963671254515702</v>
      </c>
      <c r="E35" s="196">
        <f>PPCL_NG!J35+PPCL_Spot!J35+GT_NG!J35+GT_Spot!J35+Bawana_NG!J35+Bawana_RLNG!J35+Bawana_Spot!J35</f>
        <v>105.48</v>
      </c>
      <c r="F35" s="196">
        <f>PPCL_NG!Q35+PPCL_Spot!Q35+GT_NG!Q35+GT_Spot!Q35+Bawana_NG!Q35+Bawana_RLNG!Q35+Bawana_Spot!Q35</f>
        <v>105.59104132170918</v>
      </c>
      <c r="G35" s="197">
        <f t="shared" si="1"/>
        <v>-0.11104132170918035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14.839867139447678</v>
      </c>
      <c r="J35" s="197">
        <f t="shared" si="2"/>
        <v>1.3286055232164529E-4</v>
      </c>
      <c r="K35" s="196">
        <f>PPCL_NG!L35+PPCL_Spot!L35+GT_NG!L35+GT_Spot!L35+Bawana_NG!L35+Bawana_RLNG!L35+Bawana_Spot!L35</f>
        <v>64.849999999999994</v>
      </c>
      <c r="L35" s="196">
        <f>PPCL_NG!S35+PPCL_Spot!S35+GT_NG!S35+GT_Spot!S35+Bawana_NG!S35+Bawana_RLNG!S35+Bawana_Spot!S35</f>
        <v>64.877093237188049</v>
      </c>
      <c r="M35" s="197">
        <f t="shared" si="3"/>
        <v>-2.7093237188054786E-2</v>
      </c>
      <c r="N35" s="196">
        <f>PPCL_NG!M35+PPCL_Spot!M35+GT_NG!M35+GT_Spot!M35+Bawana_NG!M35+Bawana_RLNG!M35+Bawana_Spot!M35</f>
        <v>141.67000000000002</v>
      </c>
      <c r="O35" s="196">
        <f>PPCL_NG!T35+PPCL_Spot!T35+GT_NG!T35+GT_Spot!T35+Bawana_NG!T35+Bawana_RLNG!T35+Bawana_Spot!T35</f>
        <v>141.81436158910998</v>
      </c>
      <c r="P35" s="197">
        <f t="shared" si="4"/>
        <v>-0.14436158910996255</v>
      </c>
      <c r="Q35" s="197">
        <f t="shared" si="5"/>
        <v>-0.48200000000003307</v>
      </c>
    </row>
    <row r="36" spans="1:17">
      <c r="A36" s="33" t="s">
        <v>78</v>
      </c>
      <c r="B36" s="196">
        <f>PPCL_NG!I36+PPCL_Spot!I36+GT_NG!I36+GT_Spot!I36+Bawana_NG!I36+Bawana_RLNG!I36+Bawana_Spot!I36</f>
        <v>551.31000000000006</v>
      </c>
      <c r="C36" s="196">
        <f>PPCL_NG!P36+PPCL_Spot!P36+GT_NG!P36+GT_Spot!P36+Bawana_NG!P36+Bawana_RLNG!P36+Bawana_Spot!P36</f>
        <v>551.50992719335488</v>
      </c>
      <c r="D36" s="197">
        <f t="shared" si="0"/>
        <v>-0.19992719335482434</v>
      </c>
      <c r="E36" s="196">
        <f>PPCL_NG!J36+PPCL_Spot!J36+GT_NG!J36+GT_Spot!J36+Bawana_NG!J36+Bawana_RLNG!J36+Bawana_Spot!J36</f>
        <v>105.72</v>
      </c>
      <c r="F36" s="196">
        <f>PPCL_NG!Q36+PPCL_Spot!Q36+GT_NG!Q36+GT_Spot!Q36+Bawana_NG!Q36+Bawana_RLNG!Q36+Bawana_Spot!Q36</f>
        <v>105.83118905670116</v>
      </c>
      <c r="G36" s="197">
        <f t="shared" si="1"/>
        <v>-0.11118905670116419</v>
      </c>
      <c r="H36" s="196">
        <f>PPCL_NG!K36+PPCL_Spot!K36+GT_NG!K36+GT_Spot!K36+Bawana_NG!K36+Bawana_RLNG!K36+Bawana_Spot!K36</f>
        <v>14.84</v>
      </c>
      <c r="I36" s="196">
        <f>PPCL_NG!R36+PPCL_Spot!R36+GT_NG!R36+GT_Spot!R36+Bawana_NG!R36+Bawana_RLNG!R36+Bawana_Spot!R36</f>
        <v>14.839867139447678</v>
      </c>
      <c r="J36" s="197">
        <f t="shared" si="2"/>
        <v>1.3286055232164529E-4</v>
      </c>
      <c r="K36" s="196">
        <f>PPCL_NG!L36+PPCL_Spot!L36+GT_NG!L36+GT_Spot!L36+Bawana_NG!L36+Bawana_RLNG!L36+Bawana_Spot!L36</f>
        <v>64.849999999999994</v>
      </c>
      <c r="L36" s="196">
        <f>PPCL_NG!S36+PPCL_Spot!S36+GT_NG!S36+GT_Spot!S36+Bawana_NG!S36+Bawana_RLNG!S36+Bawana_Spot!S36</f>
        <v>64.876372578690592</v>
      </c>
      <c r="M36" s="197">
        <f t="shared" si="3"/>
        <v>-2.6372578690597948E-2</v>
      </c>
      <c r="N36" s="196">
        <f>PPCL_NG!M36+PPCL_Spot!M36+GT_NG!M36+GT_Spot!M36+Bawana_NG!M36+Bawana_RLNG!M36+Bawana_Spot!M36</f>
        <v>141.99</v>
      </c>
      <c r="O36" s="196">
        <f>PPCL_NG!T36+PPCL_Spot!T36+GT_NG!T36+GT_Spot!T36+Bawana_NG!T36+Bawana_RLNG!T36+Bawana_Spot!T36</f>
        <v>142.13464403180569</v>
      </c>
      <c r="P36" s="197">
        <f t="shared" si="4"/>
        <v>-0.14464403180568297</v>
      </c>
      <c r="Q36" s="197">
        <f t="shared" si="5"/>
        <v>-0.4819999999999478</v>
      </c>
    </row>
    <row r="37" spans="1:17">
      <c r="A37" s="33" t="s">
        <v>79</v>
      </c>
      <c r="B37" s="196">
        <f>PPCL_NG!I37+PPCL_Spot!I37+GT_NG!I37+GT_Spot!I37+Bawana_NG!I37+Bawana_RLNG!I37+Bawana_Spot!I37</f>
        <v>551.31000000000006</v>
      </c>
      <c r="C37" s="196">
        <f>PPCL_NG!P37+PPCL_Spot!P37+GT_NG!P37+GT_Spot!P37+Bawana_NG!P37+Bawana_RLNG!P37+Bawana_Spot!P37</f>
        <v>551.50992719335488</v>
      </c>
      <c r="D37" s="197">
        <f t="shared" si="0"/>
        <v>-0.19992719335482434</v>
      </c>
      <c r="E37" s="196">
        <f>PPCL_NG!J37+PPCL_Spot!J37+GT_NG!J37+GT_Spot!J37+Bawana_NG!J37+Bawana_RLNG!J37+Bawana_Spot!J37</f>
        <v>105.72</v>
      </c>
      <c r="F37" s="196">
        <f>PPCL_NG!Q37+PPCL_Spot!Q37+GT_NG!Q37+GT_Spot!Q37+Bawana_NG!Q37+Bawana_RLNG!Q37+Bawana_Spot!Q37</f>
        <v>105.83118905670116</v>
      </c>
      <c r="G37" s="197">
        <f t="shared" si="1"/>
        <v>-0.11118905670116419</v>
      </c>
      <c r="H37" s="196">
        <f>PPCL_NG!K37+PPCL_Spot!K37+GT_NG!K37+GT_Spot!K37+Bawana_NG!K37+Bawana_RLNG!K37+Bawana_Spot!K37</f>
        <v>14.84</v>
      </c>
      <c r="I37" s="196">
        <f>PPCL_NG!R37+PPCL_Spot!R37+GT_NG!R37+GT_Spot!R37+Bawana_NG!R37+Bawana_RLNG!R37+Bawana_Spot!R37</f>
        <v>14.839867139447678</v>
      </c>
      <c r="J37" s="197">
        <f t="shared" si="2"/>
        <v>1.3286055232164529E-4</v>
      </c>
      <c r="K37" s="196">
        <f>PPCL_NG!L37+PPCL_Spot!L37+GT_NG!L37+GT_Spot!L37+Bawana_NG!L37+Bawana_RLNG!L37+Bawana_Spot!L37</f>
        <v>64.849999999999994</v>
      </c>
      <c r="L37" s="196">
        <f>PPCL_NG!S37+PPCL_Spot!S37+GT_NG!S37+GT_Spot!S37+Bawana_NG!S37+Bawana_RLNG!S37+Bawana_Spot!S37</f>
        <v>64.876372578690592</v>
      </c>
      <c r="M37" s="197">
        <f t="shared" si="3"/>
        <v>-2.6372578690597948E-2</v>
      </c>
      <c r="N37" s="196">
        <f>PPCL_NG!M37+PPCL_Spot!M37+GT_NG!M37+GT_Spot!M37+Bawana_NG!M37+Bawana_RLNG!M37+Bawana_Spot!M37</f>
        <v>141.99</v>
      </c>
      <c r="O37" s="196">
        <f>PPCL_NG!T37+PPCL_Spot!T37+GT_NG!T37+GT_Spot!T37+Bawana_NG!T37+Bawana_RLNG!T37+Bawana_Spot!T37</f>
        <v>142.13464403180569</v>
      </c>
      <c r="P37" s="197">
        <f t="shared" si="4"/>
        <v>-0.14464403180568297</v>
      </c>
      <c r="Q37" s="197">
        <f t="shared" si="5"/>
        <v>-0.4819999999999478</v>
      </c>
    </row>
    <row r="38" spans="1:17">
      <c r="A38" s="33" t="s">
        <v>80</v>
      </c>
      <c r="B38" s="196">
        <f>PPCL_NG!I38+PPCL_Spot!I38+GT_NG!I38+GT_Spot!I38+Bawana_NG!I38+Bawana_RLNG!I38+Bawana_Spot!I38</f>
        <v>551.31000000000006</v>
      </c>
      <c r="C38" s="196">
        <f>PPCL_NG!P38+PPCL_Spot!P38+GT_NG!P38+GT_Spot!P38+Bawana_NG!P38+Bawana_RLNG!P38+Bawana_Spot!P38</f>
        <v>551.50992719335488</v>
      </c>
      <c r="D38" s="197">
        <f t="shared" si="0"/>
        <v>-0.19992719335482434</v>
      </c>
      <c r="E38" s="196">
        <f>PPCL_NG!J38+PPCL_Spot!J38+GT_NG!J38+GT_Spot!J38+Bawana_NG!J38+Bawana_RLNG!J38+Bawana_Spot!J38</f>
        <v>105.72</v>
      </c>
      <c r="F38" s="196">
        <f>PPCL_NG!Q38+PPCL_Spot!Q38+GT_NG!Q38+GT_Spot!Q38+Bawana_NG!Q38+Bawana_RLNG!Q38+Bawana_Spot!Q38</f>
        <v>105.83118905670116</v>
      </c>
      <c r="G38" s="197">
        <f t="shared" si="1"/>
        <v>-0.11118905670116419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14.839867139447678</v>
      </c>
      <c r="J38" s="197">
        <f t="shared" si="2"/>
        <v>1.3286055232164529E-4</v>
      </c>
      <c r="K38" s="196">
        <f>PPCL_NG!L38+PPCL_Spot!L38+GT_NG!L38+GT_Spot!L38+Bawana_NG!L38+Bawana_RLNG!L38+Bawana_Spot!L38</f>
        <v>64.849999999999994</v>
      </c>
      <c r="L38" s="196">
        <f>PPCL_NG!S38+PPCL_Spot!S38+GT_NG!S38+GT_Spot!S38+Bawana_NG!S38+Bawana_RLNG!S38+Bawana_Spot!S38</f>
        <v>64.876372578690592</v>
      </c>
      <c r="M38" s="197">
        <f t="shared" si="3"/>
        <v>-2.6372578690597948E-2</v>
      </c>
      <c r="N38" s="196">
        <f>PPCL_NG!M38+PPCL_Spot!M38+GT_NG!M38+GT_Spot!M38+Bawana_NG!M38+Bawana_RLNG!M38+Bawana_Spot!M38</f>
        <v>141.99</v>
      </c>
      <c r="O38" s="196">
        <f>PPCL_NG!T38+PPCL_Spot!T38+GT_NG!T38+GT_Spot!T38+Bawana_NG!T38+Bawana_RLNG!T38+Bawana_Spot!T38</f>
        <v>142.13464403180569</v>
      </c>
      <c r="P38" s="197">
        <f t="shared" si="4"/>
        <v>-0.14464403180568297</v>
      </c>
      <c r="Q38" s="197">
        <f t="shared" si="5"/>
        <v>-0.4819999999999478</v>
      </c>
    </row>
    <row r="39" spans="1:17">
      <c r="A39" s="33" t="s">
        <v>81</v>
      </c>
      <c r="B39" s="196">
        <f>PPCL_NG!I39+PPCL_Spot!I39+GT_NG!I39+GT_Spot!I39+Bawana_NG!I39+Bawana_RLNG!I39+Bawana_Spot!I39</f>
        <v>552.63</v>
      </c>
      <c r="C39" s="196">
        <f>PPCL_NG!P39+PPCL_Spot!P39+GT_NG!P39+GT_Spot!P39+Bawana_NG!P39+Bawana_RLNG!P39+Bawana_Spot!P39</f>
        <v>552.70452703591593</v>
      </c>
      <c r="D39" s="197">
        <f t="shared" si="0"/>
        <v>-7.4527035915934903E-2</v>
      </c>
      <c r="E39" s="196">
        <f>PPCL_NG!J39+PPCL_Spot!J39+GT_NG!J39+GT_Spot!J39+Bawana_NG!J39+Bawana_RLNG!J39+Bawana_Spot!J39</f>
        <v>105.89</v>
      </c>
      <c r="F39" s="196">
        <f>PPCL_NG!Q39+PPCL_Spot!Q39+GT_NG!Q39+GT_Spot!Q39+Bawana_NG!Q39+Bawana_RLNG!Q39+Bawana_Spot!Q39</f>
        <v>105.93254565601893</v>
      </c>
      <c r="G39" s="197">
        <f t="shared" si="1"/>
        <v>-4.2545656018930345E-2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14.949867139447678</v>
      </c>
      <c r="J39" s="197">
        <f t="shared" si="2"/>
        <v>1.3286055232164529E-4</v>
      </c>
      <c r="K39" s="196">
        <f>PPCL_NG!L39+PPCL_Spot!L39+GT_NG!L39+GT_Spot!L39+Bawana_NG!L39+Bawana_RLNG!L39+Bawana_Spot!L39</f>
        <v>66.25</v>
      </c>
      <c r="L39" s="196">
        <f>PPCL_NG!S39+PPCL_Spot!S39+GT_NG!S39+GT_Spot!S39+Bawana_NG!S39+Bawana_RLNG!S39+Bawana_Spot!S39</f>
        <v>66.259998923481973</v>
      </c>
      <c r="M39" s="197">
        <f t="shared" si="3"/>
        <v>-9.9989234819730655E-3</v>
      </c>
      <c r="N39" s="196">
        <f>PPCL_NG!M39+PPCL_Spot!M39+GT_NG!M39+GT_Spot!M39+Bawana_NG!M39+Bawana_RLNG!M39+Bawana_Spot!M39</f>
        <v>141.99</v>
      </c>
      <c r="O39" s="196">
        <f>PPCL_NG!T39+PPCL_Spot!T39+GT_NG!T39+GT_Spot!T39+Bawana_NG!T39+Bawana_RLNG!T39+Bawana_Spot!T39</f>
        <v>142.04506124513554</v>
      </c>
      <c r="P39" s="197">
        <f t="shared" si="4"/>
        <v>-5.5061245135533454E-2</v>
      </c>
      <c r="Q39" s="197">
        <f t="shared" si="5"/>
        <v>-0.18200000000005012</v>
      </c>
    </row>
    <row r="40" spans="1:17">
      <c r="A40" s="33" t="s">
        <v>82</v>
      </c>
      <c r="B40" s="196">
        <f>PPCL_NG!I40+PPCL_Spot!I40+GT_NG!I40+GT_Spot!I40+Bawana_NG!I40+Bawana_RLNG!I40+Bawana_Spot!I40</f>
        <v>552.63</v>
      </c>
      <c r="C40" s="196">
        <f>PPCL_NG!P40+PPCL_Spot!P40+GT_NG!P40+GT_Spot!P40+Bawana_NG!P40+Bawana_RLNG!P40+Bawana_Spot!P40</f>
        <v>552.70452703591593</v>
      </c>
      <c r="D40" s="197">
        <f t="shared" si="0"/>
        <v>-7.4527035915934903E-2</v>
      </c>
      <c r="E40" s="196">
        <f>PPCL_NG!J40+PPCL_Spot!J40+GT_NG!J40+GT_Spot!J40+Bawana_NG!J40+Bawana_RLNG!J40+Bawana_Spot!J40</f>
        <v>105.89</v>
      </c>
      <c r="F40" s="196">
        <f>PPCL_NG!Q40+PPCL_Spot!Q40+GT_NG!Q40+GT_Spot!Q40+Bawana_NG!Q40+Bawana_RLNG!Q40+Bawana_Spot!Q40</f>
        <v>105.93254565601893</v>
      </c>
      <c r="G40" s="197">
        <f t="shared" si="1"/>
        <v>-4.2545656018930345E-2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14.949867139447678</v>
      </c>
      <c r="J40" s="197">
        <f t="shared" si="2"/>
        <v>1.3286055232164529E-4</v>
      </c>
      <c r="K40" s="196">
        <f>PPCL_NG!L40+PPCL_Spot!L40+GT_NG!L40+GT_Spot!L40+Bawana_NG!L40+Bawana_RLNG!L40+Bawana_Spot!L40</f>
        <v>66.25</v>
      </c>
      <c r="L40" s="196">
        <f>PPCL_NG!S40+PPCL_Spot!S40+GT_NG!S40+GT_Spot!S40+Bawana_NG!S40+Bawana_RLNG!S40+Bawana_Spot!S40</f>
        <v>66.259998923481973</v>
      </c>
      <c r="M40" s="197">
        <f t="shared" si="3"/>
        <v>-9.9989234819730655E-3</v>
      </c>
      <c r="N40" s="196">
        <f>PPCL_NG!M40+PPCL_Spot!M40+GT_NG!M40+GT_Spot!M40+Bawana_NG!M40+Bawana_RLNG!M40+Bawana_Spot!M40</f>
        <v>141.99</v>
      </c>
      <c r="O40" s="196">
        <f>PPCL_NG!T40+PPCL_Spot!T40+GT_NG!T40+GT_Spot!T40+Bawana_NG!T40+Bawana_RLNG!T40+Bawana_Spot!T40</f>
        <v>142.04506124513554</v>
      </c>
      <c r="P40" s="197">
        <f t="shared" si="4"/>
        <v>-5.5061245135533454E-2</v>
      </c>
      <c r="Q40" s="197">
        <f t="shared" si="5"/>
        <v>-0.18200000000005012</v>
      </c>
    </row>
    <row r="41" spans="1:17">
      <c r="A41" s="33" t="s">
        <v>83</v>
      </c>
      <c r="B41" s="196">
        <f>PPCL_NG!I41+PPCL_Spot!I41+GT_NG!I41+GT_Spot!I41+Bawana_NG!I41+Bawana_RLNG!I41+Bawana_Spot!I41</f>
        <v>552.63</v>
      </c>
      <c r="C41" s="196">
        <f>PPCL_NG!P41+PPCL_Spot!P41+GT_NG!P41+GT_Spot!P41+Bawana_NG!P41+Bawana_RLNG!P41+Bawana_Spot!P41</f>
        <v>552.70942009971134</v>
      </c>
      <c r="D41" s="197">
        <f t="shared" si="0"/>
        <v>-7.9420099711342118E-2</v>
      </c>
      <c r="E41" s="196">
        <f>PPCL_NG!J41+PPCL_Spot!J41+GT_NG!J41+GT_Spot!J41+Bawana_NG!J41+Bawana_RLNG!J41+Bawana_Spot!J41</f>
        <v>105.89</v>
      </c>
      <c r="F41" s="196">
        <f>PPCL_NG!Q41+PPCL_Spot!Q41+GT_NG!Q41+GT_Spot!Q41+Bawana_NG!Q41+Bawana_RLNG!Q41+Bawana_Spot!Q41</f>
        <v>105.93419364547179</v>
      </c>
      <c r="G41" s="197">
        <f t="shared" si="1"/>
        <v>-4.4193645471793275E-2</v>
      </c>
      <c r="H41" s="196">
        <f>PPCL_NG!K41+PPCL_Spot!K41+GT_NG!K41+GT_Spot!K41+Bawana_NG!K41+Bawana_RLNG!K41+Bawana_Spot!K41</f>
        <v>14.95</v>
      </c>
      <c r="I41" s="196">
        <f>PPCL_NG!R41+PPCL_Spot!R41+GT_NG!R41+GT_Spot!R41+Bawana_NG!R41+Bawana_RLNG!R41+Bawana_Spot!R41</f>
        <v>14.950081011856673</v>
      </c>
      <c r="J41" s="197">
        <f t="shared" si="2"/>
        <v>-8.1011856673640636E-5</v>
      </c>
      <c r="K41" s="196">
        <f>PPCL_NG!L41+PPCL_Spot!L41+GT_NG!L41+GT_Spot!L41+Bawana_NG!L41+Bawana_RLNG!L41+Bawana_Spot!L41</f>
        <v>66.25</v>
      </c>
      <c r="L41" s="196">
        <f>PPCL_NG!S41+PPCL_Spot!S41+GT_NG!S41+GT_Spot!S41+Bawana_NG!S41+Bawana_RLNG!S41+Bawana_Spot!S41</f>
        <v>66.260694741250958</v>
      </c>
      <c r="M41" s="197">
        <f t="shared" si="3"/>
        <v>-1.0694741250958373E-2</v>
      </c>
      <c r="N41" s="196">
        <f>PPCL_NG!M41+PPCL_Spot!M41+GT_NG!M41+GT_Spot!M41+Bawana_NG!M41+Bawana_RLNG!M41+Bawana_Spot!M41</f>
        <v>141.99</v>
      </c>
      <c r="O41" s="196">
        <f>PPCL_NG!T41+PPCL_Spot!T41+GT_NG!T41+GT_Spot!T41+Bawana_NG!T41+Bawana_RLNG!T41+Bawana_Spot!T41</f>
        <v>142.04761050170916</v>
      </c>
      <c r="P41" s="197">
        <f t="shared" si="4"/>
        <v>-5.7610501709149275E-2</v>
      </c>
      <c r="Q41" s="197">
        <f t="shared" si="5"/>
        <v>-0.19199999999991668</v>
      </c>
    </row>
    <row r="42" spans="1:17">
      <c r="A42" s="33" t="s">
        <v>84</v>
      </c>
      <c r="B42" s="196">
        <f>PPCL_NG!I42+PPCL_Spot!I42+GT_NG!I42+GT_Spot!I42+Bawana_NG!I42+Bawana_RLNG!I42+Bawana_Spot!I42</f>
        <v>552.63</v>
      </c>
      <c r="C42" s="196">
        <f>PPCL_NG!P42+PPCL_Spot!P42+GT_NG!P42+GT_Spot!P42+Bawana_NG!P42+Bawana_RLNG!P42+Bawana_Spot!P42</f>
        <v>552.70942009971134</v>
      </c>
      <c r="D42" s="197">
        <f t="shared" si="0"/>
        <v>-7.9420099711342118E-2</v>
      </c>
      <c r="E42" s="196">
        <f>PPCL_NG!J42+PPCL_Spot!J42+GT_NG!J42+GT_Spot!J42+Bawana_NG!J42+Bawana_RLNG!J42+Bawana_Spot!J42</f>
        <v>105.89</v>
      </c>
      <c r="F42" s="196">
        <f>PPCL_NG!Q42+PPCL_Spot!Q42+GT_NG!Q42+GT_Spot!Q42+Bawana_NG!Q42+Bawana_RLNG!Q42+Bawana_Spot!Q42</f>
        <v>105.93419364547179</v>
      </c>
      <c r="G42" s="197">
        <f t="shared" si="1"/>
        <v>-4.4193645471793275E-2</v>
      </c>
      <c r="H42" s="196">
        <f>PPCL_NG!K42+PPCL_Spot!K42+GT_NG!K42+GT_Spot!K42+Bawana_NG!K42+Bawana_RLNG!K42+Bawana_Spot!K42</f>
        <v>14.95</v>
      </c>
      <c r="I42" s="196">
        <f>PPCL_NG!R42+PPCL_Spot!R42+GT_NG!R42+GT_Spot!R42+Bawana_NG!R42+Bawana_RLNG!R42+Bawana_Spot!R42</f>
        <v>14.950081011856673</v>
      </c>
      <c r="J42" s="197">
        <f t="shared" si="2"/>
        <v>-8.1011856673640636E-5</v>
      </c>
      <c r="K42" s="196">
        <f>PPCL_NG!L42+PPCL_Spot!L42+GT_NG!L42+GT_Spot!L42+Bawana_NG!L42+Bawana_RLNG!L42+Bawana_Spot!L42</f>
        <v>66.25</v>
      </c>
      <c r="L42" s="196">
        <f>PPCL_NG!S42+PPCL_Spot!S42+GT_NG!S42+GT_Spot!S42+Bawana_NG!S42+Bawana_RLNG!S42+Bawana_Spot!S42</f>
        <v>66.260694741250958</v>
      </c>
      <c r="M42" s="197">
        <f t="shared" si="3"/>
        <v>-1.0694741250958373E-2</v>
      </c>
      <c r="N42" s="196">
        <f>PPCL_NG!M42+PPCL_Spot!M42+GT_NG!M42+GT_Spot!M42+Bawana_NG!M42+Bawana_RLNG!M42+Bawana_Spot!M42</f>
        <v>141.99</v>
      </c>
      <c r="O42" s="196">
        <f>PPCL_NG!T42+PPCL_Spot!T42+GT_NG!T42+GT_Spot!T42+Bawana_NG!T42+Bawana_RLNG!T42+Bawana_Spot!T42</f>
        <v>142.04761050170916</v>
      </c>
      <c r="P42" s="197">
        <f t="shared" si="4"/>
        <v>-5.7610501709149275E-2</v>
      </c>
      <c r="Q42" s="197">
        <f t="shared" si="5"/>
        <v>-0.19199999999991668</v>
      </c>
    </row>
    <row r="43" spans="1:17">
      <c r="A43" s="33" t="s">
        <v>85</v>
      </c>
      <c r="B43" s="196">
        <f>PPCL_NG!I43+PPCL_Spot!I43+GT_NG!I43+GT_Spot!I43+Bawana_NG!I43+Bawana_RLNG!I43+Bawana_Spot!I43</f>
        <v>552.19000000000005</v>
      </c>
      <c r="C43" s="196">
        <f>PPCL_NG!P43+PPCL_Spot!P43+GT_NG!P43+GT_Spot!P43+Bawana_NG!P43+Bawana_RLNG!P43+Bawana_Spot!P43</f>
        <v>552.26930746429537</v>
      </c>
      <c r="D43" s="197">
        <f t="shared" si="0"/>
        <v>-7.9307464295311547E-2</v>
      </c>
      <c r="E43" s="196">
        <f>PPCL_NG!J43+PPCL_Spot!J43+GT_NG!J43+GT_Spot!J43+Bawana_NG!J43+Bawana_RLNG!J43+Bawana_Spot!J43</f>
        <v>105.65</v>
      </c>
      <c r="F43" s="196">
        <f>PPCL_NG!Q43+PPCL_Spot!Q43+GT_NG!Q43+GT_Spot!Q43+Bawana_NG!Q43+Bawana_RLNG!Q43+Bawana_Spot!Q43</f>
        <v>105.69413636047489</v>
      </c>
      <c r="G43" s="197">
        <f t="shared" si="1"/>
        <v>-4.4136360474880121E-2</v>
      </c>
      <c r="H43" s="196">
        <f>PPCL_NG!K43+PPCL_Spot!K43+GT_NG!K43+GT_Spot!K43+Bawana_NG!K43+Bawana_RLNG!K43+Bawana_Spot!K43</f>
        <v>14.95</v>
      </c>
      <c r="I43" s="196">
        <f>PPCL_NG!R43+PPCL_Spot!R43+GT_NG!R43+GT_Spot!R43+Bawana_NG!R43+Bawana_RLNG!R43+Bawana_Spot!R43</f>
        <v>14.950081011856673</v>
      </c>
      <c r="J43" s="197">
        <f t="shared" si="2"/>
        <v>-8.1011856673640636E-5</v>
      </c>
      <c r="K43" s="196">
        <f>PPCL_NG!L43+PPCL_Spot!L43+GT_NG!L43+GT_Spot!L43+Bawana_NG!L43+Bawana_RLNG!L43+Bawana_Spot!L43</f>
        <v>66.25</v>
      </c>
      <c r="L43" s="196">
        <f>PPCL_NG!S43+PPCL_Spot!S43+GT_NG!S43+GT_Spot!S43+Bawana_NG!S43+Bawana_RLNG!S43+Bawana_Spot!S43</f>
        <v>66.260974180260177</v>
      </c>
      <c r="M43" s="197">
        <f t="shared" si="3"/>
        <v>-1.0974180260177491E-2</v>
      </c>
      <c r="N43" s="196">
        <f>PPCL_NG!M43+PPCL_Spot!M43+GT_NG!M43+GT_Spot!M43+Bawana_NG!M43+Bawana_RLNG!M43+Bawana_Spot!M43</f>
        <v>141.67000000000002</v>
      </c>
      <c r="O43" s="196">
        <f>PPCL_NG!T43+PPCL_Spot!T43+GT_NG!T43+GT_Spot!T43+Bawana_NG!T43+Bawana_RLNG!T43+Bawana_Spot!T43</f>
        <v>141.72750098311286</v>
      </c>
      <c r="P43" s="197">
        <f t="shared" si="4"/>
        <v>-5.7500983112845461E-2</v>
      </c>
      <c r="Q43" s="197">
        <f t="shared" si="5"/>
        <v>-0.19199999999988826</v>
      </c>
    </row>
    <row r="44" spans="1:17">
      <c r="A44" s="33" t="s">
        <v>86</v>
      </c>
      <c r="B44" s="196">
        <f>PPCL_NG!I44+PPCL_Spot!I44+GT_NG!I44+GT_Spot!I44+Bawana_NG!I44+Bawana_RLNG!I44+Bawana_Spot!I44</f>
        <v>552.19000000000005</v>
      </c>
      <c r="C44" s="196">
        <f>PPCL_NG!P44+PPCL_Spot!P44+GT_NG!P44+GT_Spot!P44+Bawana_NG!P44+Bawana_RLNG!P44+Bawana_Spot!P44</f>
        <v>552.26930746429537</v>
      </c>
      <c r="D44" s="197">
        <f t="shared" si="0"/>
        <v>-7.9307464295311547E-2</v>
      </c>
      <c r="E44" s="196">
        <f>PPCL_NG!J44+PPCL_Spot!J44+GT_NG!J44+GT_Spot!J44+Bawana_NG!J44+Bawana_RLNG!J44+Bawana_Spot!J44</f>
        <v>105.65</v>
      </c>
      <c r="F44" s="196">
        <f>PPCL_NG!Q44+PPCL_Spot!Q44+GT_NG!Q44+GT_Spot!Q44+Bawana_NG!Q44+Bawana_RLNG!Q44+Bawana_Spot!Q44</f>
        <v>105.69413636047489</v>
      </c>
      <c r="G44" s="197">
        <f t="shared" si="1"/>
        <v>-4.4136360474880121E-2</v>
      </c>
      <c r="H44" s="196">
        <f>PPCL_NG!K44+PPCL_Spot!K44+GT_NG!K44+GT_Spot!K44+Bawana_NG!K44+Bawana_RLNG!K44+Bawana_Spot!K44</f>
        <v>14.95</v>
      </c>
      <c r="I44" s="196">
        <f>PPCL_NG!R44+PPCL_Spot!R44+GT_NG!R44+GT_Spot!R44+Bawana_NG!R44+Bawana_RLNG!R44+Bawana_Spot!R44</f>
        <v>14.950081011856673</v>
      </c>
      <c r="J44" s="197">
        <f t="shared" si="2"/>
        <v>-8.1011856673640636E-5</v>
      </c>
      <c r="K44" s="196">
        <f>PPCL_NG!L44+PPCL_Spot!L44+GT_NG!L44+GT_Spot!L44+Bawana_NG!L44+Bawana_RLNG!L44+Bawana_Spot!L44</f>
        <v>66.25</v>
      </c>
      <c r="L44" s="196">
        <f>PPCL_NG!S44+PPCL_Spot!S44+GT_NG!S44+GT_Spot!S44+Bawana_NG!S44+Bawana_RLNG!S44+Bawana_Spot!S44</f>
        <v>66.260974180260177</v>
      </c>
      <c r="M44" s="197">
        <f t="shared" si="3"/>
        <v>-1.0974180260177491E-2</v>
      </c>
      <c r="N44" s="196">
        <f>PPCL_NG!M44+PPCL_Spot!M44+GT_NG!M44+GT_Spot!M44+Bawana_NG!M44+Bawana_RLNG!M44+Bawana_Spot!M44</f>
        <v>141.67000000000002</v>
      </c>
      <c r="O44" s="196">
        <f>PPCL_NG!T44+PPCL_Spot!T44+GT_NG!T44+GT_Spot!T44+Bawana_NG!T44+Bawana_RLNG!T44+Bawana_Spot!T44</f>
        <v>141.72750098311286</v>
      </c>
      <c r="P44" s="197">
        <f t="shared" si="4"/>
        <v>-5.7500983112845461E-2</v>
      </c>
      <c r="Q44" s="197">
        <f t="shared" si="5"/>
        <v>-0.19199999999988826</v>
      </c>
    </row>
    <row r="45" spans="1:17">
      <c r="A45" s="33" t="s">
        <v>87</v>
      </c>
      <c r="B45" s="196">
        <f>PPCL_NG!I45+PPCL_Spot!I45+GT_NG!I45+GT_Spot!I45+Bawana_NG!I45+Bawana_RLNG!I45+Bawana_Spot!I45</f>
        <v>552.19000000000005</v>
      </c>
      <c r="C45" s="196">
        <f>PPCL_NG!P45+PPCL_Spot!P45+GT_NG!P45+GT_Spot!P45+Bawana_NG!P45+Bawana_RLNG!P45+Bawana_Spot!P45</f>
        <v>552.26930746429537</v>
      </c>
      <c r="D45" s="197">
        <f t="shared" si="0"/>
        <v>-7.9307464295311547E-2</v>
      </c>
      <c r="E45" s="196">
        <f>PPCL_NG!J45+PPCL_Spot!J45+GT_NG!J45+GT_Spot!J45+Bawana_NG!J45+Bawana_RLNG!J45+Bawana_Spot!J45</f>
        <v>105.65</v>
      </c>
      <c r="F45" s="196">
        <f>PPCL_NG!Q45+PPCL_Spot!Q45+GT_NG!Q45+GT_Spot!Q45+Bawana_NG!Q45+Bawana_RLNG!Q45+Bawana_Spot!Q45</f>
        <v>105.69413636047489</v>
      </c>
      <c r="G45" s="197">
        <f t="shared" si="1"/>
        <v>-4.4136360474880121E-2</v>
      </c>
      <c r="H45" s="196">
        <f>PPCL_NG!K45+PPCL_Spot!K45+GT_NG!K45+GT_Spot!K45+Bawana_NG!K45+Bawana_RLNG!K45+Bawana_Spot!K45</f>
        <v>14.95</v>
      </c>
      <c r="I45" s="196">
        <f>PPCL_NG!R45+PPCL_Spot!R45+GT_NG!R45+GT_Spot!R45+Bawana_NG!R45+Bawana_RLNG!R45+Bawana_Spot!R45</f>
        <v>14.950081011856673</v>
      </c>
      <c r="J45" s="197">
        <f t="shared" si="2"/>
        <v>-8.1011856673640636E-5</v>
      </c>
      <c r="K45" s="196">
        <f>PPCL_NG!L45+PPCL_Spot!L45+GT_NG!L45+GT_Spot!L45+Bawana_NG!L45+Bawana_RLNG!L45+Bawana_Spot!L45</f>
        <v>66.25</v>
      </c>
      <c r="L45" s="196">
        <f>PPCL_NG!S45+PPCL_Spot!S45+GT_NG!S45+GT_Spot!S45+Bawana_NG!S45+Bawana_RLNG!S45+Bawana_Spot!S45</f>
        <v>66.260974180260177</v>
      </c>
      <c r="M45" s="197">
        <f t="shared" si="3"/>
        <v>-1.0974180260177491E-2</v>
      </c>
      <c r="N45" s="196">
        <f>PPCL_NG!M45+PPCL_Spot!M45+GT_NG!M45+GT_Spot!M45+Bawana_NG!M45+Bawana_RLNG!M45+Bawana_Spot!M45</f>
        <v>141.67000000000002</v>
      </c>
      <c r="O45" s="196">
        <f>PPCL_NG!T45+PPCL_Spot!T45+GT_NG!T45+GT_Spot!T45+Bawana_NG!T45+Bawana_RLNG!T45+Bawana_Spot!T45</f>
        <v>141.72750098311286</v>
      </c>
      <c r="P45" s="197">
        <f t="shared" si="4"/>
        <v>-5.7500983112845461E-2</v>
      </c>
      <c r="Q45" s="197">
        <f t="shared" si="5"/>
        <v>-0.19199999999988826</v>
      </c>
    </row>
    <row r="46" spans="1:17">
      <c r="A46" s="33" t="s">
        <v>88</v>
      </c>
      <c r="B46" s="196">
        <f>PPCL_NG!I46+PPCL_Spot!I46+GT_NG!I46+GT_Spot!I46+Bawana_NG!I46+Bawana_RLNG!I46+Bawana_Spot!I46</f>
        <v>552.19000000000005</v>
      </c>
      <c r="C46" s="196">
        <f>PPCL_NG!P46+PPCL_Spot!P46+GT_NG!P46+GT_Spot!P46+Bawana_NG!P46+Bawana_RLNG!P46+Bawana_Spot!P46</f>
        <v>552.26930746429537</v>
      </c>
      <c r="D46" s="197">
        <f t="shared" si="0"/>
        <v>-7.9307464295311547E-2</v>
      </c>
      <c r="E46" s="196">
        <f>PPCL_NG!J46+PPCL_Spot!J46+GT_NG!J46+GT_Spot!J46+Bawana_NG!J46+Bawana_RLNG!J46+Bawana_Spot!J46</f>
        <v>105.65</v>
      </c>
      <c r="F46" s="196">
        <f>PPCL_NG!Q46+PPCL_Spot!Q46+GT_NG!Q46+GT_Spot!Q46+Bawana_NG!Q46+Bawana_RLNG!Q46+Bawana_Spot!Q46</f>
        <v>105.69413636047489</v>
      </c>
      <c r="G46" s="197">
        <f t="shared" si="1"/>
        <v>-4.4136360474880121E-2</v>
      </c>
      <c r="H46" s="196">
        <f>PPCL_NG!K46+PPCL_Spot!K46+GT_NG!K46+GT_Spot!K46+Bawana_NG!K46+Bawana_RLNG!K46+Bawana_Spot!K46</f>
        <v>14.95</v>
      </c>
      <c r="I46" s="196">
        <f>PPCL_NG!R46+PPCL_Spot!R46+GT_NG!R46+GT_Spot!R46+Bawana_NG!R46+Bawana_RLNG!R46+Bawana_Spot!R46</f>
        <v>14.950081011856673</v>
      </c>
      <c r="J46" s="197">
        <f t="shared" si="2"/>
        <v>-8.1011856673640636E-5</v>
      </c>
      <c r="K46" s="196">
        <f>PPCL_NG!L46+PPCL_Spot!L46+GT_NG!L46+GT_Spot!L46+Bawana_NG!L46+Bawana_RLNG!L46+Bawana_Spot!L46</f>
        <v>66.25</v>
      </c>
      <c r="L46" s="196">
        <f>PPCL_NG!S46+PPCL_Spot!S46+GT_NG!S46+GT_Spot!S46+Bawana_NG!S46+Bawana_RLNG!S46+Bawana_Spot!S46</f>
        <v>66.260974180260177</v>
      </c>
      <c r="M46" s="197">
        <f t="shared" si="3"/>
        <v>-1.0974180260177491E-2</v>
      </c>
      <c r="N46" s="196">
        <f>PPCL_NG!M46+PPCL_Spot!M46+GT_NG!M46+GT_Spot!M46+Bawana_NG!M46+Bawana_RLNG!M46+Bawana_Spot!M46</f>
        <v>141.67000000000002</v>
      </c>
      <c r="O46" s="196">
        <f>PPCL_NG!T46+PPCL_Spot!T46+GT_NG!T46+GT_Spot!T46+Bawana_NG!T46+Bawana_RLNG!T46+Bawana_Spot!T46</f>
        <v>141.72750098311286</v>
      </c>
      <c r="P46" s="197">
        <f t="shared" si="4"/>
        <v>-5.7500983112845461E-2</v>
      </c>
      <c r="Q46" s="197">
        <f t="shared" si="5"/>
        <v>-0.19199999999988826</v>
      </c>
    </row>
    <row r="47" spans="1:17">
      <c r="A47" s="33" t="s">
        <v>89</v>
      </c>
      <c r="B47" s="196">
        <f>PPCL_NG!I47+PPCL_Spot!I47+GT_NG!I47+GT_Spot!I47+Bawana_NG!I47+Bawana_RLNG!I47+Bawana_Spot!I47</f>
        <v>351.76</v>
      </c>
      <c r="C47" s="196">
        <f>PPCL_NG!P47+PPCL_Spot!P47+GT_NG!P47+GT_Spot!P47+Bawana_NG!P47+Bawana_RLNG!P47+Bawana_Spot!P47</f>
        <v>351.83900882939332</v>
      </c>
      <c r="D47" s="197">
        <f t="shared" si="0"/>
        <v>-7.9008829393330871E-2</v>
      </c>
      <c r="E47" s="196">
        <f>PPCL_NG!J47+PPCL_Spot!J47+GT_NG!J47+GT_Spot!J47+Bawana_NG!J47+Bawana_RLNG!J47+Bawana_Spot!J47</f>
        <v>105.17</v>
      </c>
      <c r="F47" s="196">
        <f>PPCL_NG!Q47+PPCL_Spot!Q47+GT_NG!Q47+GT_Spot!Q47+Bawana_NG!Q47+Bawana_RLNG!Q47+Bawana_Spot!Q47</f>
        <v>105.21329250925662</v>
      </c>
      <c r="G47" s="197">
        <f t="shared" si="1"/>
        <v>-4.329250925661654E-2</v>
      </c>
      <c r="H47" s="196">
        <f>PPCL_NG!K47+PPCL_Spot!K47+GT_NG!K47+GT_Spot!K47+Bawana_NG!K47+Bawana_RLNG!K47+Bawana_Spot!K47</f>
        <v>14.95</v>
      </c>
      <c r="I47" s="196">
        <f>PPCL_NG!R47+PPCL_Spot!R47+GT_NG!R47+GT_Spot!R47+Bawana_NG!R47+Bawana_RLNG!R47+Bawana_Spot!R47</f>
        <v>14.95</v>
      </c>
      <c r="J47" s="197">
        <f t="shared" si="2"/>
        <v>0</v>
      </c>
      <c r="K47" s="196">
        <f>PPCL_NG!L47+PPCL_Spot!L47+GT_NG!L47+GT_Spot!L47+Bawana_NG!L47+Bawana_RLNG!L47+Bawana_Spot!L47</f>
        <v>66.25</v>
      </c>
      <c r="L47" s="196">
        <f>PPCL_NG!S47+PPCL_Spot!S47+GT_NG!S47+GT_Spot!S47+Bawana_NG!S47+Bawana_RLNG!S47+Bawana_Spot!S47</f>
        <v>66.261256052406722</v>
      </c>
      <c r="M47" s="197">
        <f t="shared" si="3"/>
        <v>-1.1256052406722006E-2</v>
      </c>
      <c r="N47" s="196">
        <f>PPCL_NG!M47+PPCL_Spot!M47+GT_NG!M47+GT_Spot!M47+Bawana_NG!M47+Bawana_RLNG!M47+Bawana_Spot!M47</f>
        <v>141.04</v>
      </c>
      <c r="O47" s="196">
        <f>PPCL_NG!T47+PPCL_Spot!T47+GT_NG!T47+GT_Spot!T47+Bawana_NG!T47+Bawana_RLNG!T47+Bawana_Spot!T47</f>
        <v>141.09644260894331</v>
      </c>
      <c r="P47" s="197">
        <f t="shared" si="4"/>
        <v>-5.6442608943314099E-2</v>
      </c>
      <c r="Q47" s="197">
        <f t="shared" si="5"/>
        <v>-0.18999999999998352</v>
      </c>
    </row>
    <row r="48" spans="1:17">
      <c r="A48" s="33" t="s">
        <v>90</v>
      </c>
      <c r="B48" s="196">
        <f>PPCL_NG!I48+PPCL_Spot!I48+GT_NG!I48+GT_Spot!I48+Bawana_NG!I48+Bawana_RLNG!I48+Bawana_Spot!I48</f>
        <v>280.76</v>
      </c>
      <c r="C48" s="196">
        <f>PPCL_NG!P48+PPCL_Spot!P48+GT_NG!P48+GT_Spot!P48+Bawana_NG!P48+Bawana_RLNG!P48+Bawana_Spot!P48</f>
        <v>280.83900882939332</v>
      </c>
      <c r="D48" s="197">
        <f t="shared" si="0"/>
        <v>-7.9008829393330871E-2</v>
      </c>
      <c r="E48" s="196">
        <f>PPCL_NG!J48+PPCL_Spot!J48+GT_NG!J48+GT_Spot!J48+Bawana_NG!J48+Bawana_RLNG!J48+Bawana_Spot!J48</f>
        <v>105.17</v>
      </c>
      <c r="F48" s="196">
        <f>PPCL_NG!Q48+PPCL_Spot!Q48+GT_NG!Q48+GT_Spot!Q48+Bawana_NG!Q48+Bawana_RLNG!Q48+Bawana_Spot!Q48</f>
        <v>105.21329250925662</v>
      </c>
      <c r="G48" s="197">
        <f t="shared" si="1"/>
        <v>-4.329250925661654E-2</v>
      </c>
      <c r="H48" s="196">
        <f>PPCL_NG!K48+PPCL_Spot!K48+GT_NG!K48+GT_Spot!K48+Bawana_NG!K48+Bawana_RLNG!K48+Bawana_Spot!K48</f>
        <v>14.95</v>
      </c>
      <c r="I48" s="196">
        <f>PPCL_NG!R48+PPCL_Spot!R48+GT_NG!R48+GT_Spot!R48+Bawana_NG!R48+Bawana_RLNG!R48+Bawana_Spot!R48</f>
        <v>14.95</v>
      </c>
      <c r="J48" s="197">
        <f t="shared" si="2"/>
        <v>0</v>
      </c>
      <c r="K48" s="196">
        <f>PPCL_NG!L48+PPCL_Spot!L48+GT_NG!L48+GT_Spot!L48+Bawana_NG!L48+Bawana_RLNG!L48+Bawana_Spot!L48</f>
        <v>66.25</v>
      </c>
      <c r="L48" s="196">
        <f>PPCL_NG!S48+PPCL_Spot!S48+GT_NG!S48+GT_Spot!S48+Bawana_NG!S48+Bawana_RLNG!S48+Bawana_Spot!S48</f>
        <v>66.261256052406722</v>
      </c>
      <c r="M48" s="197">
        <f t="shared" si="3"/>
        <v>-1.1256052406722006E-2</v>
      </c>
      <c r="N48" s="196">
        <f>PPCL_NG!M48+PPCL_Spot!M48+GT_NG!M48+GT_Spot!M48+Bawana_NG!M48+Bawana_RLNG!M48+Bawana_Spot!M48</f>
        <v>141.04</v>
      </c>
      <c r="O48" s="196">
        <f>PPCL_NG!T48+PPCL_Spot!T48+GT_NG!T48+GT_Spot!T48+Bawana_NG!T48+Bawana_RLNG!T48+Bawana_Spot!T48</f>
        <v>141.09644260894331</v>
      </c>
      <c r="P48" s="197">
        <f t="shared" si="4"/>
        <v>-5.6442608943314099E-2</v>
      </c>
      <c r="Q48" s="197">
        <f t="shared" si="5"/>
        <v>-0.18999999999998352</v>
      </c>
    </row>
    <row r="49" spans="1:17">
      <c r="A49" s="33" t="s">
        <v>91</v>
      </c>
      <c r="B49" s="196">
        <f>PPCL_NG!I49+PPCL_Spot!I49+GT_NG!I49+GT_Spot!I49+Bawana_NG!I49+Bawana_RLNG!I49+Bawana_Spot!I49</f>
        <v>280.76</v>
      </c>
      <c r="C49" s="196">
        <f>PPCL_NG!P49+PPCL_Spot!P49+GT_NG!P49+GT_Spot!P49+Bawana_NG!P49+Bawana_RLNG!P49+Bawana_Spot!P49</f>
        <v>280.83900882939332</v>
      </c>
      <c r="D49" s="197">
        <f t="shared" si="0"/>
        <v>-7.9008829393330871E-2</v>
      </c>
      <c r="E49" s="196">
        <f>PPCL_NG!J49+PPCL_Spot!J49+GT_NG!J49+GT_Spot!J49+Bawana_NG!J49+Bawana_RLNG!J49+Bawana_Spot!J49</f>
        <v>105.17</v>
      </c>
      <c r="F49" s="196">
        <f>PPCL_NG!Q49+PPCL_Spot!Q49+GT_NG!Q49+GT_Spot!Q49+Bawana_NG!Q49+Bawana_RLNG!Q49+Bawana_Spot!Q49</f>
        <v>105.21329250925662</v>
      </c>
      <c r="G49" s="197">
        <f t="shared" si="1"/>
        <v>-4.329250925661654E-2</v>
      </c>
      <c r="H49" s="196">
        <f>PPCL_NG!K49+PPCL_Spot!K49+GT_NG!K49+GT_Spot!K49+Bawana_NG!K49+Bawana_RLNG!K49+Bawana_Spot!K49</f>
        <v>14.95</v>
      </c>
      <c r="I49" s="196">
        <f>PPCL_NG!R49+PPCL_Spot!R49+GT_NG!R49+GT_Spot!R49+Bawana_NG!R49+Bawana_RLNG!R49+Bawana_Spot!R49</f>
        <v>14.95</v>
      </c>
      <c r="J49" s="197">
        <f t="shared" si="2"/>
        <v>0</v>
      </c>
      <c r="K49" s="196">
        <f>PPCL_NG!L49+PPCL_Spot!L49+GT_NG!L49+GT_Spot!L49+Bawana_NG!L49+Bawana_RLNG!L49+Bawana_Spot!L49</f>
        <v>66.25</v>
      </c>
      <c r="L49" s="196">
        <f>PPCL_NG!S49+PPCL_Spot!S49+GT_NG!S49+GT_Spot!S49+Bawana_NG!S49+Bawana_RLNG!S49+Bawana_Spot!S49</f>
        <v>66.261256052406722</v>
      </c>
      <c r="M49" s="197">
        <f t="shared" si="3"/>
        <v>-1.1256052406722006E-2</v>
      </c>
      <c r="N49" s="196">
        <f>PPCL_NG!M49+PPCL_Spot!M49+GT_NG!M49+GT_Spot!M49+Bawana_NG!M49+Bawana_RLNG!M49+Bawana_Spot!M49</f>
        <v>141.04</v>
      </c>
      <c r="O49" s="196">
        <f>PPCL_NG!T49+PPCL_Spot!T49+GT_NG!T49+GT_Spot!T49+Bawana_NG!T49+Bawana_RLNG!T49+Bawana_Spot!T49</f>
        <v>141.09644260894331</v>
      </c>
      <c r="P49" s="197">
        <f t="shared" si="4"/>
        <v>-5.6442608943314099E-2</v>
      </c>
      <c r="Q49" s="197">
        <f t="shared" si="5"/>
        <v>-0.18999999999998352</v>
      </c>
    </row>
    <row r="50" spans="1:17">
      <c r="A50" s="33" t="s">
        <v>92</v>
      </c>
      <c r="B50" s="196">
        <f>PPCL_NG!I50+PPCL_Spot!I50+GT_NG!I50+GT_Spot!I50+Bawana_NG!I50+Bawana_RLNG!I50+Bawana_Spot!I50</f>
        <v>280.76</v>
      </c>
      <c r="C50" s="196">
        <f>PPCL_NG!P50+PPCL_Spot!P50+GT_NG!P50+GT_Spot!P50+Bawana_NG!P50+Bawana_RLNG!P50+Bawana_Spot!P50</f>
        <v>280.83900882939332</v>
      </c>
      <c r="D50" s="197">
        <f t="shared" si="0"/>
        <v>-7.9008829393330871E-2</v>
      </c>
      <c r="E50" s="196">
        <f>PPCL_NG!J50+PPCL_Spot!J50+GT_NG!J50+GT_Spot!J50+Bawana_NG!J50+Bawana_RLNG!J50+Bawana_Spot!J50</f>
        <v>105.17</v>
      </c>
      <c r="F50" s="196">
        <f>PPCL_NG!Q50+PPCL_Spot!Q50+GT_NG!Q50+GT_Spot!Q50+Bawana_NG!Q50+Bawana_RLNG!Q50+Bawana_Spot!Q50</f>
        <v>105.21329250925662</v>
      </c>
      <c r="G50" s="197">
        <f t="shared" si="1"/>
        <v>-4.329250925661654E-2</v>
      </c>
      <c r="H50" s="196">
        <f>PPCL_NG!K50+PPCL_Spot!K50+GT_NG!K50+GT_Spot!K50+Bawana_NG!K50+Bawana_RLNG!K50+Bawana_Spot!K50</f>
        <v>14.95</v>
      </c>
      <c r="I50" s="196">
        <f>PPCL_NG!R50+PPCL_Spot!R50+GT_NG!R50+GT_Spot!R50+Bawana_NG!R50+Bawana_RLNG!R50+Bawana_Spot!R50</f>
        <v>14.95</v>
      </c>
      <c r="J50" s="197">
        <f t="shared" si="2"/>
        <v>0</v>
      </c>
      <c r="K50" s="196">
        <f>PPCL_NG!L50+PPCL_Spot!L50+GT_NG!L50+GT_Spot!L50+Bawana_NG!L50+Bawana_RLNG!L50+Bawana_Spot!L50</f>
        <v>66.25</v>
      </c>
      <c r="L50" s="196">
        <f>PPCL_NG!S50+PPCL_Spot!S50+GT_NG!S50+GT_Spot!S50+Bawana_NG!S50+Bawana_RLNG!S50+Bawana_Spot!S50</f>
        <v>66.261256052406722</v>
      </c>
      <c r="M50" s="197">
        <f t="shared" si="3"/>
        <v>-1.1256052406722006E-2</v>
      </c>
      <c r="N50" s="196">
        <f>PPCL_NG!M50+PPCL_Spot!M50+GT_NG!M50+GT_Spot!M50+Bawana_NG!M50+Bawana_RLNG!M50+Bawana_Spot!M50</f>
        <v>141.04</v>
      </c>
      <c r="O50" s="196">
        <f>PPCL_NG!T50+PPCL_Spot!T50+GT_NG!T50+GT_Spot!T50+Bawana_NG!T50+Bawana_RLNG!T50+Bawana_Spot!T50</f>
        <v>141.09644260894331</v>
      </c>
      <c r="P50" s="197">
        <f t="shared" si="4"/>
        <v>-5.6442608943314099E-2</v>
      </c>
      <c r="Q50" s="197">
        <f t="shared" si="5"/>
        <v>-0.18999999999998352</v>
      </c>
    </row>
    <row r="51" spans="1:17">
      <c r="A51" s="33" t="s">
        <v>93</v>
      </c>
      <c r="B51" s="196">
        <f>PPCL_NG!I51+PPCL_Spot!I51+GT_NG!I51+GT_Spot!I51+Bawana_NG!I51+Bawana_RLNG!I51+Bawana_Spot!I51</f>
        <v>280.76</v>
      </c>
      <c r="C51" s="196">
        <f>PPCL_NG!P51+PPCL_Spot!P51+GT_NG!P51+GT_Spot!P51+Bawana_NG!P51+Bawana_RLNG!P51+Bawana_Spot!P51</f>
        <v>280.83900882939332</v>
      </c>
      <c r="D51" s="197">
        <f t="shared" si="0"/>
        <v>-7.9008829393330871E-2</v>
      </c>
      <c r="E51" s="196">
        <f>PPCL_NG!J51+PPCL_Spot!J51+GT_NG!J51+GT_Spot!J51+Bawana_NG!J51+Bawana_RLNG!J51+Bawana_Spot!J51</f>
        <v>105.17</v>
      </c>
      <c r="F51" s="196">
        <f>PPCL_NG!Q51+PPCL_Spot!Q51+GT_NG!Q51+GT_Spot!Q51+Bawana_NG!Q51+Bawana_RLNG!Q51+Bawana_Spot!Q51</f>
        <v>105.21329250925662</v>
      </c>
      <c r="G51" s="197">
        <f t="shared" si="1"/>
        <v>-4.329250925661654E-2</v>
      </c>
      <c r="H51" s="196">
        <f>PPCL_NG!K51+PPCL_Spot!K51+GT_NG!K51+GT_Spot!K51+Bawana_NG!K51+Bawana_RLNG!K51+Bawana_Spot!K51</f>
        <v>14.95</v>
      </c>
      <c r="I51" s="196">
        <f>PPCL_NG!R51+PPCL_Spot!R51+GT_NG!R51+GT_Spot!R51+Bawana_NG!R51+Bawana_RLNG!R51+Bawana_Spot!R51</f>
        <v>14.95</v>
      </c>
      <c r="J51" s="197">
        <f t="shared" si="2"/>
        <v>0</v>
      </c>
      <c r="K51" s="196">
        <f>PPCL_NG!L51+PPCL_Spot!L51+GT_NG!L51+GT_Spot!L51+Bawana_NG!L51+Bawana_RLNG!L51+Bawana_Spot!L51</f>
        <v>66.25</v>
      </c>
      <c r="L51" s="196">
        <f>PPCL_NG!S51+PPCL_Spot!S51+GT_NG!S51+GT_Spot!S51+Bawana_NG!S51+Bawana_RLNG!S51+Bawana_Spot!S51</f>
        <v>66.261256052406722</v>
      </c>
      <c r="M51" s="197">
        <f t="shared" si="3"/>
        <v>-1.1256052406722006E-2</v>
      </c>
      <c r="N51" s="196">
        <f>PPCL_NG!M51+PPCL_Spot!M51+GT_NG!M51+GT_Spot!M51+Bawana_NG!M51+Bawana_RLNG!M51+Bawana_Spot!M51</f>
        <v>141.04</v>
      </c>
      <c r="O51" s="196">
        <f>PPCL_NG!T51+PPCL_Spot!T51+GT_NG!T51+GT_Spot!T51+Bawana_NG!T51+Bawana_RLNG!T51+Bawana_Spot!T51</f>
        <v>141.09644260894331</v>
      </c>
      <c r="P51" s="197">
        <f t="shared" si="4"/>
        <v>-5.6442608943314099E-2</v>
      </c>
      <c r="Q51" s="197">
        <f t="shared" si="5"/>
        <v>-0.18999999999998352</v>
      </c>
    </row>
    <row r="52" spans="1:17">
      <c r="A52" s="33" t="s">
        <v>94</v>
      </c>
      <c r="B52" s="196">
        <f>PPCL_NG!I52+PPCL_Spot!I52+GT_NG!I52+GT_Spot!I52+Bawana_NG!I52+Bawana_RLNG!I52+Bawana_Spot!I52</f>
        <v>280.76</v>
      </c>
      <c r="C52" s="196">
        <f>PPCL_NG!P52+PPCL_Spot!P52+GT_NG!P52+GT_Spot!P52+Bawana_NG!P52+Bawana_RLNG!P52+Bawana_Spot!P52</f>
        <v>280.83900882939332</v>
      </c>
      <c r="D52" s="197">
        <f t="shared" si="0"/>
        <v>-7.9008829393330871E-2</v>
      </c>
      <c r="E52" s="196">
        <f>PPCL_NG!J52+PPCL_Spot!J52+GT_NG!J52+GT_Spot!J52+Bawana_NG!J52+Bawana_RLNG!J52+Bawana_Spot!J52</f>
        <v>105.17</v>
      </c>
      <c r="F52" s="196">
        <f>PPCL_NG!Q52+PPCL_Spot!Q52+GT_NG!Q52+GT_Spot!Q52+Bawana_NG!Q52+Bawana_RLNG!Q52+Bawana_Spot!Q52</f>
        <v>105.21329250925662</v>
      </c>
      <c r="G52" s="197">
        <f t="shared" si="1"/>
        <v>-4.329250925661654E-2</v>
      </c>
      <c r="H52" s="196">
        <f>PPCL_NG!K52+PPCL_Spot!K52+GT_NG!K52+GT_Spot!K52+Bawana_NG!K52+Bawana_RLNG!K52+Bawana_Spot!K52</f>
        <v>14.95</v>
      </c>
      <c r="I52" s="196">
        <f>PPCL_NG!R52+PPCL_Spot!R52+GT_NG!R52+GT_Spot!R52+Bawana_NG!R52+Bawana_RLNG!R52+Bawana_Spot!R52</f>
        <v>14.95</v>
      </c>
      <c r="J52" s="197">
        <f t="shared" si="2"/>
        <v>0</v>
      </c>
      <c r="K52" s="196">
        <f>PPCL_NG!L52+PPCL_Spot!L52+GT_NG!L52+GT_Spot!L52+Bawana_NG!L52+Bawana_RLNG!L52+Bawana_Spot!L52</f>
        <v>66.25</v>
      </c>
      <c r="L52" s="196">
        <f>PPCL_NG!S52+PPCL_Spot!S52+GT_NG!S52+GT_Spot!S52+Bawana_NG!S52+Bawana_RLNG!S52+Bawana_Spot!S52</f>
        <v>66.261256052406722</v>
      </c>
      <c r="M52" s="197">
        <f t="shared" si="3"/>
        <v>-1.1256052406722006E-2</v>
      </c>
      <c r="N52" s="196">
        <f>PPCL_NG!M52+PPCL_Spot!M52+GT_NG!M52+GT_Spot!M52+Bawana_NG!M52+Bawana_RLNG!M52+Bawana_Spot!M52</f>
        <v>141.04</v>
      </c>
      <c r="O52" s="196">
        <f>PPCL_NG!T52+PPCL_Spot!T52+GT_NG!T52+GT_Spot!T52+Bawana_NG!T52+Bawana_RLNG!T52+Bawana_Spot!T52</f>
        <v>141.09644260894331</v>
      </c>
      <c r="P52" s="197">
        <f t="shared" si="4"/>
        <v>-5.6442608943314099E-2</v>
      </c>
      <c r="Q52" s="197">
        <f t="shared" si="5"/>
        <v>-0.18999999999998352</v>
      </c>
    </row>
    <row r="53" spans="1:17">
      <c r="A53" s="33" t="s">
        <v>95</v>
      </c>
      <c r="B53" s="196">
        <f>PPCL_NG!I53+PPCL_Spot!I53+GT_NG!I53+GT_Spot!I53+Bawana_NG!I53+Bawana_RLNG!I53+Bawana_Spot!I53</f>
        <v>279.93</v>
      </c>
      <c r="C53" s="196">
        <f>PPCL_NG!P53+PPCL_Spot!P53+GT_NG!P53+GT_Spot!P53+Bawana_NG!P53+Bawana_RLNG!P53+Bawana_Spot!P53</f>
        <v>280.00900882939334</v>
      </c>
      <c r="D53" s="197">
        <f t="shared" si="0"/>
        <v>-7.9008829393330871E-2</v>
      </c>
      <c r="E53" s="196">
        <f>PPCL_NG!J53+PPCL_Spot!J53+GT_NG!J53+GT_Spot!J53+Bawana_NG!J53+Bawana_RLNG!J53+Bawana_Spot!J53</f>
        <v>105</v>
      </c>
      <c r="F53" s="196">
        <f>PPCL_NG!Q53+PPCL_Spot!Q53+GT_NG!Q53+GT_Spot!Q53+Bawana_NG!Q53+Bawana_RLNG!Q53+Bawana_Spot!Q53</f>
        <v>105.04329250925662</v>
      </c>
      <c r="G53" s="197">
        <f t="shared" si="1"/>
        <v>-4.329250925661654E-2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65.36</v>
      </c>
      <c r="L53" s="196">
        <f>PPCL_NG!S53+PPCL_Spot!S53+GT_NG!S53+GT_Spot!S53+Bawana_NG!S53+Bawana_RLNG!S53+Bawana_Spot!S53</f>
        <v>65.371256052406721</v>
      </c>
      <c r="M53" s="197">
        <f t="shared" si="3"/>
        <v>-1.1256052406722006E-2</v>
      </c>
      <c r="N53" s="196">
        <f>PPCL_NG!M53+PPCL_Spot!M53+GT_NG!M53+GT_Spot!M53+Bawana_NG!M53+Bawana_RLNG!M53+Bawana_Spot!M53</f>
        <v>141.04</v>
      </c>
      <c r="O53" s="196">
        <f>PPCL_NG!T53+PPCL_Spot!T53+GT_NG!T53+GT_Spot!T53+Bawana_NG!T53+Bawana_RLNG!T53+Bawana_Spot!T53</f>
        <v>141.09644260894331</v>
      </c>
      <c r="P53" s="197">
        <f t="shared" si="4"/>
        <v>-5.6442608943314099E-2</v>
      </c>
      <c r="Q53" s="197">
        <f t="shared" si="5"/>
        <v>-0.18999999999998352</v>
      </c>
    </row>
    <row r="54" spans="1:17">
      <c r="A54" s="33" t="s">
        <v>96</v>
      </c>
      <c r="B54" s="196">
        <f>PPCL_NG!I54+PPCL_Spot!I54+GT_NG!I54+GT_Spot!I54+Bawana_NG!I54+Bawana_RLNG!I54+Bawana_Spot!I54</f>
        <v>279.93</v>
      </c>
      <c r="C54" s="196">
        <f>PPCL_NG!P54+PPCL_Spot!P54+GT_NG!P54+GT_Spot!P54+Bawana_NG!P54+Bawana_RLNG!P54+Bawana_Spot!P54</f>
        <v>280.00900882939334</v>
      </c>
      <c r="D54" s="197">
        <f t="shared" si="0"/>
        <v>-7.9008829393330871E-2</v>
      </c>
      <c r="E54" s="196">
        <f>PPCL_NG!J54+PPCL_Spot!J54+GT_NG!J54+GT_Spot!J54+Bawana_NG!J54+Bawana_RLNG!J54+Bawana_Spot!J54</f>
        <v>105</v>
      </c>
      <c r="F54" s="196">
        <f>PPCL_NG!Q54+PPCL_Spot!Q54+GT_NG!Q54+GT_Spot!Q54+Bawana_NG!Q54+Bawana_RLNG!Q54+Bawana_Spot!Q54</f>
        <v>105.04329250925662</v>
      </c>
      <c r="G54" s="197">
        <f t="shared" si="1"/>
        <v>-4.329250925661654E-2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</v>
      </c>
      <c r="J54" s="197">
        <f t="shared" si="2"/>
        <v>0</v>
      </c>
      <c r="K54" s="196">
        <f>PPCL_NG!L54+PPCL_Spot!L54+GT_NG!L54+GT_Spot!L54+Bawana_NG!L54+Bawana_RLNG!L54+Bawana_Spot!L54</f>
        <v>65.36</v>
      </c>
      <c r="L54" s="196">
        <f>PPCL_NG!S54+PPCL_Spot!S54+GT_NG!S54+GT_Spot!S54+Bawana_NG!S54+Bawana_RLNG!S54+Bawana_Spot!S54</f>
        <v>65.371256052406721</v>
      </c>
      <c r="M54" s="197">
        <f t="shared" si="3"/>
        <v>-1.1256052406722006E-2</v>
      </c>
      <c r="N54" s="196">
        <f>PPCL_NG!M54+PPCL_Spot!M54+GT_NG!M54+GT_Spot!M54+Bawana_NG!M54+Bawana_RLNG!M54+Bawana_Spot!M54</f>
        <v>141.04</v>
      </c>
      <c r="O54" s="196">
        <f>PPCL_NG!T54+PPCL_Spot!T54+GT_NG!T54+GT_Spot!T54+Bawana_NG!T54+Bawana_RLNG!T54+Bawana_Spot!T54</f>
        <v>141.09644260894331</v>
      </c>
      <c r="P54" s="197">
        <f t="shared" si="4"/>
        <v>-5.6442608943314099E-2</v>
      </c>
      <c r="Q54" s="197">
        <f t="shared" si="5"/>
        <v>-0.18999999999998352</v>
      </c>
    </row>
    <row r="55" spans="1:17">
      <c r="A55" s="33" t="s">
        <v>97</v>
      </c>
      <c r="B55" s="196">
        <f>PPCL_NG!I55+PPCL_Spot!I55+GT_NG!I55+GT_Spot!I55+Bawana_NG!I55+Bawana_RLNG!I55+Bawana_Spot!I55</f>
        <v>279.35000000000002</v>
      </c>
      <c r="C55" s="196">
        <f>PPCL_NG!P55+PPCL_Spot!P55+GT_NG!P55+GT_Spot!P55+Bawana_NG!P55+Bawana_RLNG!P55+Bawana_Spot!P55</f>
        <v>279.42809440046904</v>
      </c>
      <c r="D55" s="197">
        <f t="shared" si="0"/>
        <v>-7.8094400469012726E-2</v>
      </c>
      <c r="E55" s="196">
        <f>PPCL_NG!J55+PPCL_Spot!J55+GT_NG!J55+GT_Spot!J55+Bawana_NG!J55+Bawana_RLNG!J55+Bawana_Spot!J55</f>
        <v>105</v>
      </c>
      <c r="F55" s="196">
        <f>PPCL_NG!Q55+PPCL_Spot!Q55+GT_NG!Q55+GT_Spot!Q55+Bawana_NG!Q55+Bawana_RLNG!Q55+Bawana_Spot!Q55</f>
        <v>105.04456171210788</v>
      </c>
      <c r="G55" s="197">
        <f t="shared" si="1"/>
        <v>-4.4561712107878293E-2</v>
      </c>
      <c r="H55" s="196">
        <f>PPCL_NG!K55+PPCL_Spot!K55+GT_NG!K55+GT_Spot!K55+Bawana_NG!K55+Bawana_RLNG!K55+Bawana_Spot!K55</f>
        <v>15.15</v>
      </c>
      <c r="I55" s="196">
        <f>PPCL_NG!R55+PPCL_Spot!R55+GT_NG!R55+GT_Spot!R55+Bawana_NG!R55+Bawana_RLNG!R55+Bawana_Spot!R55</f>
        <v>15.15</v>
      </c>
      <c r="J55" s="197">
        <f t="shared" si="2"/>
        <v>0</v>
      </c>
      <c r="K55" s="196">
        <f>PPCL_NG!L55+PPCL_Spot!L55+GT_NG!L55+GT_Spot!L55+Bawana_NG!L55+Bawana_RLNG!L55+Bawana_Spot!L55</f>
        <v>66.61</v>
      </c>
      <c r="L55" s="196">
        <f>PPCL_NG!S55+PPCL_Spot!S55+GT_NG!S55+GT_Spot!S55+Bawana_NG!S55+Bawana_RLNG!S55+Bawana_Spot!S55</f>
        <v>66.621586045148049</v>
      </c>
      <c r="M55" s="197">
        <f t="shared" si="3"/>
        <v>-1.1586045148050061E-2</v>
      </c>
      <c r="N55" s="196">
        <f>PPCL_NG!M55+PPCL_Spot!M55+GT_NG!M55+GT_Spot!M55+Bawana_NG!M55+Bawana_RLNG!M55+Bawana_Spot!M55</f>
        <v>140.62</v>
      </c>
      <c r="O55" s="196">
        <f>PPCL_NG!T55+PPCL_Spot!T55+GT_NG!T55+GT_Spot!T55+Bawana_NG!T55+Bawana_RLNG!T55+Bawana_Spot!T55</f>
        <v>140.67575784227498</v>
      </c>
      <c r="P55" s="197">
        <f t="shared" si="4"/>
        <v>-5.5757842274971381E-2</v>
      </c>
      <c r="Q55" s="197">
        <f t="shared" si="5"/>
        <v>-0.18999999999991246</v>
      </c>
    </row>
    <row r="56" spans="1:17">
      <c r="A56" s="33" t="s">
        <v>98</v>
      </c>
      <c r="B56" s="196">
        <f>PPCL_NG!I56+PPCL_Spot!I56+GT_NG!I56+GT_Spot!I56+Bawana_NG!I56+Bawana_RLNG!I56+Bawana_Spot!I56</f>
        <v>279.35000000000002</v>
      </c>
      <c r="C56" s="196">
        <f>PPCL_NG!P56+PPCL_Spot!P56+GT_NG!P56+GT_Spot!P56+Bawana_NG!P56+Bawana_RLNG!P56+Bawana_Spot!P56</f>
        <v>279.42809440046904</v>
      </c>
      <c r="D56" s="197">
        <f t="shared" si="0"/>
        <v>-7.8094400469012726E-2</v>
      </c>
      <c r="E56" s="196">
        <f>PPCL_NG!J56+PPCL_Spot!J56+GT_NG!J56+GT_Spot!J56+Bawana_NG!J56+Bawana_RLNG!J56+Bawana_Spot!J56</f>
        <v>105</v>
      </c>
      <c r="F56" s="196">
        <f>PPCL_NG!Q56+PPCL_Spot!Q56+GT_NG!Q56+GT_Spot!Q56+Bawana_NG!Q56+Bawana_RLNG!Q56+Bawana_Spot!Q56</f>
        <v>105.04456171210788</v>
      </c>
      <c r="G56" s="197">
        <f t="shared" si="1"/>
        <v>-4.4561712107878293E-2</v>
      </c>
      <c r="H56" s="196">
        <f>PPCL_NG!K56+PPCL_Spot!K56+GT_NG!K56+GT_Spot!K56+Bawana_NG!K56+Bawana_RLNG!K56+Bawana_Spot!K56</f>
        <v>15.15</v>
      </c>
      <c r="I56" s="196">
        <f>PPCL_NG!R56+PPCL_Spot!R56+GT_NG!R56+GT_Spot!R56+Bawana_NG!R56+Bawana_RLNG!R56+Bawana_Spot!R56</f>
        <v>15.15</v>
      </c>
      <c r="J56" s="197">
        <f t="shared" si="2"/>
        <v>0</v>
      </c>
      <c r="K56" s="196">
        <f>PPCL_NG!L56+PPCL_Spot!L56+GT_NG!L56+GT_Spot!L56+Bawana_NG!L56+Bawana_RLNG!L56+Bawana_Spot!L56</f>
        <v>66.61</v>
      </c>
      <c r="L56" s="196">
        <f>PPCL_NG!S56+PPCL_Spot!S56+GT_NG!S56+GT_Spot!S56+Bawana_NG!S56+Bawana_RLNG!S56+Bawana_Spot!S56</f>
        <v>66.621586045148049</v>
      </c>
      <c r="M56" s="197">
        <f t="shared" si="3"/>
        <v>-1.1586045148050061E-2</v>
      </c>
      <c r="N56" s="196">
        <f>PPCL_NG!M56+PPCL_Spot!M56+GT_NG!M56+GT_Spot!M56+Bawana_NG!M56+Bawana_RLNG!M56+Bawana_Spot!M56</f>
        <v>140.62</v>
      </c>
      <c r="O56" s="196">
        <f>PPCL_NG!T56+PPCL_Spot!T56+GT_NG!T56+GT_Spot!T56+Bawana_NG!T56+Bawana_RLNG!T56+Bawana_Spot!T56</f>
        <v>140.67575784227498</v>
      </c>
      <c r="P56" s="197">
        <f t="shared" si="4"/>
        <v>-5.5757842274971381E-2</v>
      </c>
      <c r="Q56" s="197">
        <f t="shared" si="5"/>
        <v>-0.18999999999991246</v>
      </c>
    </row>
    <row r="57" spans="1:17">
      <c r="A57" s="33" t="s">
        <v>99</v>
      </c>
      <c r="B57" s="196">
        <f>PPCL_NG!I57+PPCL_Spot!I57+GT_NG!I57+GT_Spot!I57+Bawana_NG!I57+Bawana_RLNG!I57+Bawana_Spot!I57</f>
        <v>278.38</v>
      </c>
      <c r="C57" s="196">
        <f>PPCL_NG!P57+PPCL_Spot!P57+GT_NG!P57+GT_Spot!P57+Bawana_NG!P57+Bawana_RLNG!P57+Bawana_Spot!P57</f>
        <v>278.45809440046907</v>
      </c>
      <c r="D57" s="197">
        <f t="shared" si="0"/>
        <v>-7.8094400469069569E-2</v>
      </c>
      <c r="E57" s="196">
        <f>PPCL_NG!J57+PPCL_Spot!J57+GT_NG!J57+GT_Spot!J57+Bawana_NG!J57+Bawana_RLNG!J57+Bawana_Spot!J57</f>
        <v>105</v>
      </c>
      <c r="F57" s="196">
        <f>PPCL_NG!Q57+PPCL_Spot!Q57+GT_NG!Q57+GT_Spot!Q57+Bawana_NG!Q57+Bawana_RLNG!Q57+Bawana_Spot!Q57</f>
        <v>105.04456171210788</v>
      </c>
      <c r="G57" s="197">
        <f t="shared" si="1"/>
        <v>-4.4561712107878293E-2</v>
      </c>
      <c r="H57" s="196">
        <f>PPCL_NG!K57+PPCL_Spot!K57+GT_NG!K57+GT_Spot!K57+Bawana_NG!K57+Bawana_RLNG!K57+Bawana_Spot!K57</f>
        <v>15.15</v>
      </c>
      <c r="I57" s="196">
        <f>PPCL_NG!R57+PPCL_Spot!R57+GT_NG!R57+GT_Spot!R57+Bawana_NG!R57+Bawana_RLNG!R57+Bawana_Spot!R57</f>
        <v>15.15</v>
      </c>
      <c r="J57" s="197">
        <f t="shared" si="2"/>
        <v>0</v>
      </c>
      <c r="K57" s="196">
        <f>PPCL_NG!L57+PPCL_Spot!L57+GT_NG!L57+GT_Spot!L57+Bawana_NG!L57+Bawana_RLNG!L57+Bawana_Spot!L57</f>
        <v>65.58</v>
      </c>
      <c r="L57" s="196">
        <f>PPCL_NG!S57+PPCL_Spot!S57+GT_NG!S57+GT_Spot!S57+Bawana_NG!S57+Bawana_RLNG!S57+Bawana_Spot!S57</f>
        <v>65.591586045148048</v>
      </c>
      <c r="M57" s="197">
        <f t="shared" si="3"/>
        <v>-1.1586045148050061E-2</v>
      </c>
      <c r="N57" s="196">
        <f>PPCL_NG!M57+PPCL_Spot!M57+GT_NG!M57+GT_Spot!M57+Bawana_NG!M57+Bawana_RLNG!M57+Bawana_Spot!M57</f>
        <v>140.62</v>
      </c>
      <c r="O57" s="196">
        <f>PPCL_NG!T57+PPCL_Spot!T57+GT_NG!T57+GT_Spot!T57+Bawana_NG!T57+Bawana_RLNG!T57+Bawana_Spot!T57</f>
        <v>140.67575784227498</v>
      </c>
      <c r="P57" s="197">
        <f t="shared" si="4"/>
        <v>-5.5757842274971381E-2</v>
      </c>
      <c r="Q57" s="197">
        <f t="shared" si="5"/>
        <v>-0.1899999999999693</v>
      </c>
    </row>
    <row r="58" spans="1:17">
      <c r="A58" s="33" t="s">
        <v>100</v>
      </c>
      <c r="B58" s="196">
        <f>PPCL_NG!I58+PPCL_Spot!I58+GT_NG!I58+GT_Spot!I58+Bawana_NG!I58+Bawana_RLNG!I58+Bawana_Spot!I58</f>
        <v>278.38</v>
      </c>
      <c r="C58" s="196">
        <f>PPCL_NG!P58+PPCL_Spot!P58+GT_NG!P58+GT_Spot!P58+Bawana_NG!P58+Bawana_RLNG!P58+Bawana_Spot!P58</f>
        <v>278.45809440046907</v>
      </c>
      <c r="D58" s="197">
        <f t="shared" si="0"/>
        <v>-7.8094400469069569E-2</v>
      </c>
      <c r="E58" s="196">
        <f>PPCL_NG!J58+PPCL_Spot!J58+GT_NG!J58+GT_Spot!J58+Bawana_NG!J58+Bawana_RLNG!J58+Bawana_Spot!J58</f>
        <v>105</v>
      </c>
      <c r="F58" s="196">
        <f>PPCL_NG!Q58+PPCL_Spot!Q58+GT_NG!Q58+GT_Spot!Q58+Bawana_NG!Q58+Bawana_RLNG!Q58+Bawana_Spot!Q58</f>
        <v>105.04456171210788</v>
      </c>
      <c r="G58" s="197">
        <f t="shared" si="1"/>
        <v>-4.4561712107878293E-2</v>
      </c>
      <c r="H58" s="196">
        <f>PPCL_NG!K58+PPCL_Spot!K58+GT_NG!K58+GT_Spot!K58+Bawana_NG!K58+Bawana_RLNG!K58+Bawana_Spot!K58</f>
        <v>15.15</v>
      </c>
      <c r="I58" s="196">
        <f>PPCL_NG!R58+PPCL_Spot!R58+GT_NG!R58+GT_Spot!R58+Bawana_NG!R58+Bawana_RLNG!R58+Bawana_Spot!R58</f>
        <v>15.15</v>
      </c>
      <c r="J58" s="197">
        <f t="shared" si="2"/>
        <v>0</v>
      </c>
      <c r="K58" s="196">
        <f>PPCL_NG!L58+PPCL_Spot!L58+GT_NG!L58+GT_Spot!L58+Bawana_NG!L58+Bawana_RLNG!L58+Bawana_Spot!L58</f>
        <v>65.58</v>
      </c>
      <c r="L58" s="196">
        <f>PPCL_NG!S58+PPCL_Spot!S58+GT_NG!S58+GT_Spot!S58+Bawana_NG!S58+Bawana_RLNG!S58+Bawana_Spot!S58</f>
        <v>65.591586045148048</v>
      </c>
      <c r="M58" s="197">
        <f t="shared" si="3"/>
        <v>-1.1586045148050061E-2</v>
      </c>
      <c r="N58" s="196">
        <f>PPCL_NG!M58+PPCL_Spot!M58+GT_NG!M58+GT_Spot!M58+Bawana_NG!M58+Bawana_RLNG!M58+Bawana_Spot!M58</f>
        <v>140.62</v>
      </c>
      <c r="O58" s="196">
        <f>PPCL_NG!T58+PPCL_Spot!T58+GT_NG!T58+GT_Spot!T58+Bawana_NG!T58+Bawana_RLNG!T58+Bawana_Spot!T58</f>
        <v>140.67575784227498</v>
      </c>
      <c r="P58" s="197">
        <f t="shared" si="4"/>
        <v>-5.5757842274971381E-2</v>
      </c>
      <c r="Q58" s="197">
        <f t="shared" si="5"/>
        <v>-0.1899999999999693</v>
      </c>
    </row>
    <row r="59" spans="1:17">
      <c r="A59" s="33" t="s">
        <v>101</v>
      </c>
      <c r="B59" s="196">
        <f>PPCL_NG!I59+PPCL_Spot!I59+GT_NG!I59+GT_Spot!I59+Bawana_NG!I59+Bawana_RLNG!I59+Bawana_Spot!I59</f>
        <v>278.86</v>
      </c>
      <c r="C59" s="196">
        <f>PPCL_NG!P59+PPCL_Spot!P59+GT_NG!P59+GT_Spot!P59+Bawana_NG!P59+Bawana_RLNG!P59+Bawana_Spot!P59</f>
        <v>278.93809440046903</v>
      </c>
      <c r="D59" s="197">
        <f t="shared" si="0"/>
        <v>-7.8094400469012726E-2</v>
      </c>
      <c r="E59" s="196">
        <f>PPCL_NG!J59+PPCL_Spot!J59+GT_NG!J59+GT_Spot!J59+Bawana_NG!J59+Bawana_RLNG!J59+Bawana_Spot!J59</f>
        <v>105</v>
      </c>
      <c r="F59" s="196">
        <f>PPCL_NG!Q59+PPCL_Spot!Q59+GT_NG!Q59+GT_Spot!Q59+Bawana_NG!Q59+Bawana_RLNG!Q59+Bawana_Spot!Q59</f>
        <v>105.04456171210788</v>
      </c>
      <c r="G59" s="197">
        <f t="shared" si="1"/>
        <v>-4.4561712107878293E-2</v>
      </c>
      <c r="H59" s="196">
        <f>PPCL_NG!K59+PPCL_Spot!K59+GT_NG!K59+GT_Spot!K59+Bawana_NG!K59+Bawana_RLNG!K59+Bawana_Spot!K59</f>
        <v>15.15</v>
      </c>
      <c r="I59" s="196">
        <f>PPCL_NG!R59+PPCL_Spot!R59+GT_NG!R59+GT_Spot!R59+Bawana_NG!R59+Bawana_RLNG!R59+Bawana_Spot!R59</f>
        <v>15.15</v>
      </c>
      <c r="J59" s="197">
        <f t="shared" si="2"/>
        <v>0</v>
      </c>
      <c r="K59" s="196">
        <f>PPCL_NG!L59+PPCL_Spot!L59+GT_NG!L59+GT_Spot!L59+Bawana_NG!L59+Bawana_RLNG!L59+Bawana_Spot!L59</f>
        <v>66.099999999999994</v>
      </c>
      <c r="L59" s="196">
        <f>PPCL_NG!S59+PPCL_Spot!S59+GT_NG!S59+GT_Spot!S59+Bawana_NG!S59+Bawana_RLNG!S59+Bawana_Spot!S59</f>
        <v>66.111586045148044</v>
      </c>
      <c r="M59" s="197">
        <f t="shared" si="3"/>
        <v>-1.1586045148050061E-2</v>
      </c>
      <c r="N59" s="196">
        <f>PPCL_NG!M59+PPCL_Spot!M59+GT_NG!M59+GT_Spot!M59+Bawana_NG!M59+Bawana_RLNG!M59+Bawana_Spot!M59</f>
        <v>140.62</v>
      </c>
      <c r="O59" s="196">
        <f>PPCL_NG!T59+PPCL_Spot!T59+GT_NG!T59+GT_Spot!T59+Bawana_NG!T59+Bawana_RLNG!T59+Bawana_Spot!T59</f>
        <v>140.67575784227498</v>
      </c>
      <c r="P59" s="197">
        <f t="shared" si="4"/>
        <v>-5.5757842274971381E-2</v>
      </c>
      <c r="Q59" s="197">
        <f t="shared" si="5"/>
        <v>-0.18999999999991246</v>
      </c>
    </row>
    <row r="60" spans="1:17">
      <c r="A60" s="33" t="s">
        <v>102</v>
      </c>
      <c r="B60" s="196">
        <f>PPCL_NG!I60+PPCL_Spot!I60+GT_NG!I60+GT_Spot!I60+Bawana_NG!I60+Bawana_RLNG!I60+Bawana_Spot!I60</f>
        <v>278.86</v>
      </c>
      <c r="C60" s="196">
        <f>PPCL_NG!P60+PPCL_Spot!P60+GT_NG!P60+GT_Spot!P60+Bawana_NG!P60+Bawana_RLNG!P60+Bawana_Spot!P60</f>
        <v>278.93809440046903</v>
      </c>
      <c r="D60" s="197">
        <f t="shared" si="0"/>
        <v>-7.8094400469012726E-2</v>
      </c>
      <c r="E60" s="196">
        <f>PPCL_NG!J60+PPCL_Spot!J60+GT_NG!J60+GT_Spot!J60+Bawana_NG!J60+Bawana_RLNG!J60+Bawana_Spot!J60</f>
        <v>105</v>
      </c>
      <c r="F60" s="196">
        <f>PPCL_NG!Q60+PPCL_Spot!Q60+GT_NG!Q60+GT_Spot!Q60+Bawana_NG!Q60+Bawana_RLNG!Q60+Bawana_Spot!Q60</f>
        <v>105.04456171210788</v>
      </c>
      <c r="G60" s="197">
        <f t="shared" si="1"/>
        <v>-4.4561712107878293E-2</v>
      </c>
      <c r="H60" s="196">
        <f>PPCL_NG!K60+PPCL_Spot!K60+GT_NG!K60+GT_Spot!K60+Bawana_NG!K60+Bawana_RLNG!K60+Bawana_Spot!K60</f>
        <v>15.15</v>
      </c>
      <c r="I60" s="196">
        <f>PPCL_NG!R60+PPCL_Spot!R60+GT_NG!R60+GT_Spot!R60+Bawana_NG!R60+Bawana_RLNG!R60+Bawana_Spot!R60</f>
        <v>15.15</v>
      </c>
      <c r="J60" s="197">
        <f t="shared" si="2"/>
        <v>0</v>
      </c>
      <c r="K60" s="196">
        <f>PPCL_NG!L60+PPCL_Spot!L60+GT_NG!L60+GT_Spot!L60+Bawana_NG!L60+Bawana_RLNG!L60+Bawana_Spot!L60</f>
        <v>66.099999999999994</v>
      </c>
      <c r="L60" s="196">
        <f>PPCL_NG!S60+PPCL_Spot!S60+GT_NG!S60+GT_Spot!S60+Bawana_NG!S60+Bawana_RLNG!S60+Bawana_Spot!S60</f>
        <v>66.111586045148044</v>
      </c>
      <c r="M60" s="197">
        <f t="shared" si="3"/>
        <v>-1.1586045148050061E-2</v>
      </c>
      <c r="N60" s="196">
        <f>PPCL_NG!M60+PPCL_Spot!M60+GT_NG!M60+GT_Spot!M60+Bawana_NG!M60+Bawana_RLNG!M60+Bawana_Spot!M60</f>
        <v>140.62</v>
      </c>
      <c r="O60" s="196">
        <f>PPCL_NG!T60+PPCL_Spot!T60+GT_NG!T60+GT_Spot!T60+Bawana_NG!T60+Bawana_RLNG!T60+Bawana_Spot!T60</f>
        <v>140.67575784227498</v>
      </c>
      <c r="P60" s="197">
        <f t="shared" si="4"/>
        <v>-5.5757842274971381E-2</v>
      </c>
      <c r="Q60" s="197">
        <f t="shared" si="5"/>
        <v>-0.18999999999991246</v>
      </c>
    </row>
    <row r="61" spans="1:17">
      <c r="A61" s="33" t="s">
        <v>103</v>
      </c>
      <c r="B61" s="196">
        <f>PPCL_NG!I61+PPCL_Spot!I61+GT_NG!I61+GT_Spot!I61+Bawana_NG!I61+Bawana_RLNG!I61+Bawana_Spot!I61</f>
        <v>278.86</v>
      </c>
      <c r="C61" s="196">
        <f>PPCL_NG!P61+PPCL_Spot!P61+GT_NG!P61+GT_Spot!P61+Bawana_NG!P61+Bawana_RLNG!P61+Bawana_Spot!P61</f>
        <v>278.93809440046903</v>
      </c>
      <c r="D61" s="197">
        <f t="shared" si="0"/>
        <v>-7.8094400469012726E-2</v>
      </c>
      <c r="E61" s="196">
        <f>PPCL_NG!J61+PPCL_Spot!J61+GT_NG!J61+GT_Spot!J61+Bawana_NG!J61+Bawana_RLNG!J61+Bawana_Spot!J61</f>
        <v>105</v>
      </c>
      <c r="F61" s="196">
        <f>PPCL_NG!Q61+PPCL_Spot!Q61+GT_NG!Q61+GT_Spot!Q61+Bawana_NG!Q61+Bawana_RLNG!Q61+Bawana_Spot!Q61</f>
        <v>105.04456171210788</v>
      </c>
      <c r="G61" s="197">
        <f t="shared" si="1"/>
        <v>-4.4561712107878293E-2</v>
      </c>
      <c r="H61" s="196">
        <f>PPCL_NG!K61+PPCL_Spot!K61+GT_NG!K61+GT_Spot!K61+Bawana_NG!K61+Bawana_RLNG!K61+Bawana_Spot!K61</f>
        <v>15.15</v>
      </c>
      <c r="I61" s="196">
        <f>PPCL_NG!R61+PPCL_Spot!R61+GT_NG!R61+GT_Spot!R61+Bawana_NG!R61+Bawana_RLNG!R61+Bawana_Spot!R61</f>
        <v>15.15</v>
      </c>
      <c r="J61" s="197">
        <f t="shared" si="2"/>
        <v>0</v>
      </c>
      <c r="K61" s="196">
        <f>PPCL_NG!L61+PPCL_Spot!L61+GT_NG!L61+GT_Spot!L61+Bawana_NG!L61+Bawana_RLNG!L61+Bawana_Spot!L61</f>
        <v>66.099999999999994</v>
      </c>
      <c r="L61" s="196">
        <f>PPCL_NG!S61+PPCL_Spot!S61+GT_NG!S61+GT_Spot!S61+Bawana_NG!S61+Bawana_RLNG!S61+Bawana_Spot!S61</f>
        <v>66.111586045148044</v>
      </c>
      <c r="M61" s="197">
        <f t="shared" si="3"/>
        <v>-1.1586045148050061E-2</v>
      </c>
      <c r="N61" s="196">
        <f>PPCL_NG!M61+PPCL_Spot!M61+GT_NG!M61+GT_Spot!M61+Bawana_NG!M61+Bawana_RLNG!M61+Bawana_Spot!M61</f>
        <v>140.62</v>
      </c>
      <c r="O61" s="196">
        <f>PPCL_NG!T61+PPCL_Spot!T61+GT_NG!T61+GT_Spot!T61+Bawana_NG!T61+Bawana_RLNG!T61+Bawana_Spot!T61</f>
        <v>140.67575784227498</v>
      </c>
      <c r="P61" s="197">
        <f t="shared" si="4"/>
        <v>-5.5757842274971381E-2</v>
      </c>
      <c r="Q61" s="197">
        <f t="shared" si="5"/>
        <v>-0.18999999999991246</v>
      </c>
    </row>
    <row r="62" spans="1:17">
      <c r="A62" s="33" t="s">
        <v>104</v>
      </c>
      <c r="B62" s="196">
        <f>PPCL_NG!I62+PPCL_Spot!I62+GT_NG!I62+GT_Spot!I62+Bawana_NG!I62+Bawana_RLNG!I62+Bawana_Spot!I62</f>
        <v>278.86</v>
      </c>
      <c r="C62" s="196">
        <f>PPCL_NG!P62+PPCL_Spot!P62+GT_NG!P62+GT_Spot!P62+Bawana_NG!P62+Bawana_RLNG!P62+Bawana_Spot!P62</f>
        <v>278.93809440046903</v>
      </c>
      <c r="D62" s="197">
        <f t="shared" si="0"/>
        <v>-7.8094400469012726E-2</v>
      </c>
      <c r="E62" s="196">
        <f>PPCL_NG!J62+PPCL_Spot!J62+GT_NG!J62+GT_Spot!J62+Bawana_NG!J62+Bawana_RLNG!J62+Bawana_Spot!J62</f>
        <v>105</v>
      </c>
      <c r="F62" s="196">
        <f>PPCL_NG!Q62+PPCL_Spot!Q62+GT_NG!Q62+GT_Spot!Q62+Bawana_NG!Q62+Bawana_RLNG!Q62+Bawana_Spot!Q62</f>
        <v>105.04456171210788</v>
      </c>
      <c r="G62" s="197">
        <f t="shared" si="1"/>
        <v>-4.4561712107878293E-2</v>
      </c>
      <c r="H62" s="196">
        <f>PPCL_NG!K62+PPCL_Spot!K62+GT_NG!K62+GT_Spot!K62+Bawana_NG!K62+Bawana_RLNG!K62+Bawana_Spot!K62</f>
        <v>15.15</v>
      </c>
      <c r="I62" s="196">
        <f>PPCL_NG!R62+PPCL_Spot!R62+GT_NG!R62+GT_Spot!R62+Bawana_NG!R62+Bawana_RLNG!R62+Bawana_Spot!R62</f>
        <v>15.15</v>
      </c>
      <c r="J62" s="197">
        <f t="shared" si="2"/>
        <v>0</v>
      </c>
      <c r="K62" s="196">
        <f>PPCL_NG!L62+PPCL_Spot!L62+GT_NG!L62+GT_Spot!L62+Bawana_NG!L62+Bawana_RLNG!L62+Bawana_Spot!L62</f>
        <v>66.099999999999994</v>
      </c>
      <c r="L62" s="196">
        <f>PPCL_NG!S62+PPCL_Spot!S62+GT_NG!S62+GT_Spot!S62+Bawana_NG!S62+Bawana_RLNG!S62+Bawana_Spot!S62</f>
        <v>66.111586045148044</v>
      </c>
      <c r="M62" s="197">
        <f t="shared" si="3"/>
        <v>-1.1586045148050061E-2</v>
      </c>
      <c r="N62" s="196">
        <f>PPCL_NG!M62+PPCL_Spot!M62+GT_NG!M62+GT_Spot!M62+Bawana_NG!M62+Bawana_RLNG!M62+Bawana_Spot!M62</f>
        <v>140.62</v>
      </c>
      <c r="O62" s="196">
        <f>PPCL_NG!T62+PPCL_Spot!T62+GT_NG!T62+GT_Spot!T62+Bawana_NG!T62+Bawana_RLNG!T62+Bawana_Spot!T62</f>
        <v>140.67575784227498</v>
      </c>
      <c r="P62" s="197">
        <f t="shared" si="4"/>
        <v>-5.5757842274971381E-2</v>
      </c>
      <c r="Q62" s="197">
        <f t="shared" si="5"/>
        <v>-0.18999999999991246</v>
      </c>
    </row>
    <row r="63" spans="1:17">
      <c r="A63" s="33" t="s">
        <v>105</v>
      </c>
      <c r="B63" s="196">
        <f>PPCL_NG!I63+PPCL_Spot!I63+GT_NG!I63+GT_Spot!I63+Bawana_NG!I63+Bawana_RLNG!I63+Bawana_Spot!I63</f>
        <v>278.86</v>
      </c>
      <c r="C63" s="196">
        <f>PPCL_NG!P63+PPCL_Spot!P63+GT_NG!P63+GT_Spot!P63+Bawana_NG!P63+Bawana_RLNG!P63+Bawana_Spot!P63</f>
        <v>278.93809440046903</v>
      </c>
      <c r="D63" s="197">
        <f t="shared" si="0"/>
        <v>-7.8094400469012726E-2</v>
      </c>
      <c r="E63" s="196">
        <f>PPCL_NG!J63+PPCL_Spot!J63+GT_NG!J63+GT_Spot!J63+Bawana_NG!J63+Bawana_RLNG!J63+Bawana_Spot!J63</f>
        <v>105</v>
      </c>
      <c r="F63" s="196">
        <f>PPCL_NG!Q63+PPCL_Spot!Q63+GT_NG!Q63+GT_Spot!Q63+Bawana_NG!Q63+Bawana_RLNG!Q63+Bawana_Spot!Q63</f>
        <v>105.04456171210788</v>
      </c>
      <c r="G63" s="197">
        <f t="shared" si="1"/>
        <v>-4.4561712107878293E-2</v>
      </c>
      <c r="H63" s="196">
        <f>PPCL_NG!K63+PPCL_Spot!K63+GT_NG!K63+GT_Spot!K63+Bawana_NG!K63+Bawana_RLNG!K63+Bawana_Spot!K63</f>
        <v>15.15</v>
      </c>
      <c r="I63" s="196">
        <f>PPCL_NG!R63+PPCL_Spot!R63+GT_NG!R63+GT_Spot!R63+Bawana_NG!R63+Bawana_RLNG!R63+Bawana_Spot!R63</f>
        <v>15.15</v>
      </c>
      <c r="J63" s="197">
        <f t="shared" si="2"/>
        <v>0</v>
      </c>
      <c r="K63" s="196">
        <f>PPCL_NG!L63+PPCL_Spot!L63+GT_NG!L63+GT_Spot!L63+Bawana_NG!L63+Bawana_RLNG!L63+Bawana_Spot!L63</f>
        <v>66.099999999999994</v>
      </c>
      <c r="L63" s="196">
        <f>PPCL_NG!S63+PPCL_Spot!S63+GT_NG!S63+GT_Spot!S63+Bawana_NG!S63+Bawana_RLNG!S63+Bawana_Spot!S63</f>
        <v>66.111586045148044</v>
      </c>
      <c r="M63" s="197">
        <f t="shared" si="3"/>
        <v>-1.1586045148050061E-2</v>
      </c>
      <c r="N63" s="196">
        <f>PPCL_NG!M63+PPCL_Spot!M63+GT_NG!M63+GT_Spot!M63+Bawana_NG!M63+Bawana_RLNG!M63+Bawana_Spot!M63</f>
        <v>140.62</v>
      </c>
      <c r="O63" s="196">
        <f>PPCL_NG!T63+PPCL_Spot!T63+GT_NG!T63+GT_Spot!T63+Bawana_NG!T63+Bawana_RLNG!T63+Bawana_Spot!T63</f>
        <v>140.67575784227498</v>
      </c>
      <c r="P63" s="197">
        <f t="shared" si="4"/>
        <v>-5.5757842274971381E-2</v>
      </c>
      <c r="Q63" s="197">
        <f t="shared" si="5"/>
        <v>-0.18999999999991246</v>
      </c>
    </row>
    <row r="64" spans="1:17">
      <c r="A64" s="33" t="s">
        <v>106</v>
      </c>
      <c r="B64" s="196">
        <f>PPCL_NG!I64+PPCL_Spot!I64+GT_NG!I64+GT_Spot!I64+Bawana_NG!I64+Bawana_RLNG!I64+Bawana_Spot!I64</f>
        <v>278.86</v>
      </c>
      <c r="C64" s="196">
        <f>PPCL_NG!P64+PPCL_Spot!P64+GT_NG!P64+GT_Spot!P64+Bawana_NG!P64+Bawana_RLNG!P64+Bawana_Spot!P64</f>
        <v>278.93809440046903</v>
      </c>
      <c r="D64" s="197">
        <f t="shared" si="0"/>
        <v>-7.8094400469012726E-2</v>
      </c>
      <c r="E64" s="196">
        <f>PPCL_NG!J64+PPCL_Spot!J64+GT_NG!J64+GT_Spot!J64+Bawana_NG!J64+Bawana_RLNG!J64+Bawana_Spot!J64</f>
        <v>105</v>
      </c>
      <c r="F64" s="196">
        <f>PPCL_NG!Q64+PPCL_Spot!Q64+GT_NG!Q64+GT_Spot!Q64+Bawana_NG!Q64+Bawana_RLNG!Q64+Bawana_Spot!Q64</f>
        <v>105.04456171210788</v>
      </c>
      <c r="G64" s="197">
        <f t="shared" si="1"/>
        <v>-4.4561712107878293E-2</v>
      </c>
      <c r="H64" s="196">
        <f>PPCL_NG!K64+PPCL_Spot!K64+GT_NG!K64+GT_Spot!K64+Bawana_NG!K64+Bawana_RLNG!K64+Bawana_Spot!K64</f>
        <v>15.15</v>
      </c>
      <c r="I64" s="196">
        <f>PPCL_NG!R64+PPCL_Spot!R64+GT_NG!R64+GT_Spot!R64+Bawana_NG!R64+Bawana_RLNG!R64+Bawana_Spot!R64</f>
        <v>15.15</v>
      </c>
      <c r="J64" s="197">
        <f t="shared" si="2"/>
        <v>0</v>
      </c>
      <c r="K64" s="196">
        <f>PPCL_NG!L64+PPCL_Spot!L64+GT_NG!L64+GT_Spot!L64+Bawana_NG!L64+Bawana_RLNG!L64+Bawana_Spot!L64</f>
        <v>66.099999999999994</v>
      </c>
      <c r="L64" s="196">
        <f>PPCL_NG!S64+PPCL_Spot!S64+GT_NG!S64+GT_Spot!S64+Bawana_NG!S64+Bawana_RLNG!S64+Bawana_Spot!S64</f>
        <v>66.111586045148044</v>
      </c>
      <c r="M64" s="197">
        <f t="shared" si="3"/>
        <v>-1.1586045148050061E-2</v>
      </c>
      <c r="N64" s="196">
        <f>PPCL_NG!M64+PPCL_Spot!M64+GT_NG!M64+GT_Spot!M64+Bawana_NG!M64+Bawana_RLNG!M64+Bawana_Spot!M64</f>
        <v>140.62</v>
      </c>
      <c r="O64" s="196">
        <f>PPCL_NG!T64+PPCL_Spot!T64+GT_NG!T64+GT_Spot!T64+Bawana_NG!T64+Bawana_RLNG!T64+Bawana_Spot!T64</f>
        <v>140.67575784227498</v>
      </c>
      <c r="P64" s="197">
        <f t="shared" si="4"/>
        <v>-5.5757842274971381E-2</v>
      </c>
      <c r="Q64" s="197">
        <f t="shared" si="5"/>
        <v>-0.18999999999991246</v>
      </c>
    </row>
    <row r="65" spans="1:17">
      <c r="A65" s="33" t="s">
        <v>107</v>
      </c>
      <c r="B65" s="196">
        <f>PPCL_NG!I65+PPCL_Spot!I65+GT_NG!I65+GT_Spot!I65+Bawana_NG!I65+Bawana_RLNG!I65+Bawana_Spot!I65</f>
        <v>273.22000000000003</v>
      </c>
      <c r="C65" s="196">
        <f>PPCL_NG!P65+PPCL_Spot!P65+GT_NG!P65+GT_Spot!P65+Bawana_NG!P65+Bawana_RLNG!P65+Bawana_Spot!P65</f>
        <v>273.19485024716482</v>
      </c>
      <c r="D65" s="197">
        <f t="shared" si="0"/>
        <v>2.5149752835204708E-2</v>
      </c>
      <c r="E65" s="196">
        <f>PPCL_NG!J65+PPCL_Spot!J65+GT_NG!J65+GT_Spot!J65+Bawana_NG!J65+Bawana_RLNG!J65+Bawana_Spot!J65</f>
        <v>128.48000000000002</v>
      </c>
      <c r="F65" s="196">
        <f>PPCL_NG!Q65+PPCL_Spot!Q65+GT_NG!Q65+GT_Spot!Q65+Bawana_NG!Q65+Bawana_RLNG!Q65+Bawana_Spot!Q65</f>
        <v>128.43687118348356</v>
      </c>
      <c r="G65" s="197">
        <f t="shared" si="1"/>
        <v>4.3128816516457391E-2</v>
      </c>
      <c r="H65" s="196">
        <f>PPCL_NG!K65+PPCL_Spot!K65+GT_NG!K65+GT_Spot!K65+Bawana_NG!K65+Bawana_RLNG!K65+Bawana_Spot!K65</f>
        <v>15.15</v>
      </c>
      <c r="I65" s="196">
        <f>PPCL_NG!R65+PPCL_Spot!R65+GT_NG!R65+GT_Spot!R65+Bawana_NG!R65+Bawana_RLNG!R65+Bawana_Spot!R65</f>
        <v>15.15</v>
      </c>
      <c r="J65" s="197">
        <f t="shared" si="2"/>
        <v>0</v>
      </c>
      <c r="K65" s="196">
        <f>PPCL_NG!L65+PPCL_Spot!L65+GT_NG!L65+GT_Spot!L65+Bawana_NG!L65+Bawana_RLNG!L65+Bawana_Spot!L65</f>
        <v>51.68</v>
      </c>
      <c r="L65" s="196">
        <f>PPCL_NG!S65+PPCL_Spot!S65+GT_NG!S65+GT_Spot!S65+Bawana_NG!S65+Bawana_RLNG!S65+Bawana_Spot!S65</f>
        <v>51.676257633032854</v>
      </c>
      <c r="M65" s="197">
        <f t="shared" si="3"/>
        <v>3.7423669671454718E-3</v>
      </c>
      <c r="N65" s="196">
        <f>PPCL_NG!M65+PPCL_Spot!M65+GT_NG!M65+GT_Spot!M65+Bawana_NG!M65+Bawana_RLNG!M65+Bawana_Spot!M65</f>
        <v>137.47999999999999</v>
      </c>
      <c r="O65" s="196">
        <f>PPCL_NG!T65+PPCL_Spot!T65+GT_NG!T65+GT_Spot!T65+Bawana_NG!T65+Bawana_RLNG!T65+Bawana_Spot!T65</f>
        <v>137.46202093631868</v>
      </c>
      <c r="P65" s="197">
        <f t="shared" si="4"/>
        <v>1.7979063681309526E-2</v>
      </c>
      <c r="Q65" s="197">
        <f t="shared" si="5"/>
        <v>9.0000000000117097E-2</v>
      </c>
    </row>
    <row r="66" spans="1:17">
      <c r="A66" s="33" t="s">
        <v>108</v>
      </c>
      <c r="B66" s="196">
        <f>PPCL_NG!I66+PPCL_Spot!I66+GT_NG!I66+GT_Spot!I66+Bawana_NG!I66+Bawana_RLNG!I66+Bawana_Spot!I66</f>
        <v>273.22000000000003</v>
      </c>
      <c r="C66" s="196">
        <f>PPCL_NG!P66+PPCL_Spot!P66+GT_NG!P66+GT_Spot!P66+Bawana_NG!P66+Bawana_RLNG!P66+Bawana_Spot!P66</f>
        <v>273.19485024716482</v>
      </c>
      <c r="D66" s="197">
        <f t="shared" si="0"/>
        <v>2.5149752835204708E-2</v>
      </c>
      <c r="E66" s="196">
        <f>PPCL_NG!J66+PPCL_Spot!J66+GT_NG!J66+GT_Spot!J66+Bawana_NG!J66+Bawana_RLNG!J66+Bawana_Spot!J66</f>
        <v>128.48000000000002</v>
      </c>
      <c r="F66" s="196">
        <f>PPCL_NG!Q66+PPCL_Spot!Q66+GT_NG!Q66+GT_Spot!Q66+Bawana_NG!Q66+Bawana_RLNG!Q66+Bawana_Spot!Q66</f>
        <v>128.43687118348356</v>
      </c>
      <c r="G66" s="197">
        <f t="shared" si="1"/>
        <v>4.3128816516457391E-2</v>
      </c>
      <c r="H66" s="196">
        <f>PPCL_NG!K66+PPCL_Spot!K66+GT_NG!K66+GT_Spot!K66+Bawana_NG!K66+Bawana_RLNG!K66+Bawana_Spot!K66</f>
        <v>15.15</v>
      </c>
      <c r="I66" s="196">
        <f>PPCL_NG!R66+PPCL_Spot!R66+GT_NG!R66+GT_Spot!R66+Bawana_NG!R66+Bawana_RLNG!R66+Bawana_Spot!R66</f>
        <v>15.15</v>
      </c>
      <c r="J66" s="197">
        <f t="shared" si="2"/>
        <v>0</v>
      </c>
      <c r="K66" s="196">
        <f>PPCL_NG!L66+PPCL_Spot!L66+GT_NG!L66+GT_Spot!L66+Bawana_NG!L66+Bawana_RLNG!L66+Bawana_Spot!L66</f>
        <v>51.68</v>
      </c>
      <c r="L66" s="196">
        <f>PPCL_NG!S66+PPCL_Spot!S66+GT_NG!S66+GT_Spot!S66+Bawana_NG!S66+Bawana_RLNG!S66+Bawana_Spot!S66</f>
        <v>51.676257633032854</v>
      </c>
      <c r="M66" s="197">
        <f t="shared" si="3"/>
        <v>3.7423669671454718E-3</v>
      </c>
      <c r="N66" s="196">
        <f>PPCL_NG!M66+PPCL_Spot!M66+GT_NG!M66+GT_Spot!M66+Bawana_NG!M66+Bawana_RLNG!M66+Bawana_Spot!M66</f>
        <v>137.47999999999999</v>
      </c>
      <c r="O66" s="196">
        <f>PPCL_NG!T66+PPCL_Spot!T66+GT_NG!T66+GT_Spot!T66+Bawana_NG!T66+Bawana_RLNG!T66+Bawana_Spot!T66</f>
        <v>137.46202093631868</v>
      </c>
      <c r="P66" s="197">
        <f t="shared" si="4"/>
        <v>1.7979063681309526E-2</v>
      </c>
      <c r="Q66" s="197">
        <f t="shared" si="5"/>
        <v>9.0000000000117097E-2</v>
      </c>
    </row>
    <row r="67" spans="1:17">
      <c r="A67" s="33" t="s">
        <v>109</v>
      </c>
      <c r="B67" s="196">
        <f>PPCL_NG!I67+PPCL_Spot!I67+GT_NG!I67+GT_Spot!I67+Bawana_NG!I67+Bawana_RLNG!I67+Bawana_Spot!I67</f>
        <v>278.86</v>
      </c>
      <c r="C67" s="196">
        <f>PPCL_NG!P67+PPCL_Spot!P67+GT_NG!P67+GT_Spot!P67+Bawana_NG!P67+Bawana_RLNG!P67+Bawana_Spot!P67</f>
        <v>278.93809440046903</v>
      </c>
      <c r="D67" s="197">
        <f t="shared" ref="D67:D99" si="6">B67-C67</f>
        <v>-7.8094400469012726E-2</v>
      </c>
      <c r="E67" s="196">
        <f>PPCL_NG!J67+PPCL_Spot!J67+GT_NG!J67+GT_Spot!J67+Bawana_NG!J67+Bawana_RLNG!J67+Bawana_Spot!J67</f>
        <v>105</v>
      </c>
      <c r="F67" s="196">
        <f>PPCL_NG!Q67+PPCL_Spot!Q67+GT_NG!Q67+GT_Spot!Q67+Bawana_NG!Q67+Bawana_RLNG!Q67+Bawana_Spot!Q67</f>
        <v>105.04456171210788</v>
      </c>
      <c r="G67" s="197">
        <f t="shared" ref="G67:G99" si="7">E67-F67</f>
        <v>-4.4561712107878293E-2</v>
      </c>
      <c r="H67" s="196">
        <f>PPCL_NG!K67+PPCL_Spot!K67+GT_NG!K67+GT_Spot!K67+Bawana_NG!K67+Bawana_RLNG!K67+Bawana_Spot!K67</f>
        <v>15.15</v>
      </c>
      <c r="I67" s="196">
        <f>PPCL_NG!R67+PPCL_Spot!R67+GT_NG!R67+GT_Spot!R67+Bawana_NG!R67+Bawana_RLNG!R67+Bawana_Spot!R67</f>
        <v>15.15</v>
      </c>
      <c r="J67" s="197">
        <f t="shared" ref="J67:J99" si="8">H67-I67</f>
        <v>0</v>
      </c>
      <c r="K67" s="196">
        <f>PPCL_NG!L67+PPCL_Spot!L67+GT_NG!L67+GT_Spot!L67+Bawana_NG!L67+Bawana_RLNG!L67+Bawana_Spot!L67</f>
        <v>66.099999999999994</v>
      </c>
      <c r="L67" s="196">
        <f>PPCL_NG!S67+PPCL_Spot!S67+GT_NG!S67+GT_Spot!S67+Bawana_NG!S67+Bawana_RLNG!S67+Bawana_Spot!S67</f>
        <v>66.111586045148044</v>
      </c>
      <c r="M67" s="197">
        <f t="shared" ref="M67:M99" si="9">K67-L67</f>
        <v>-1.1586045148050061E-2</v>
      </c>
      <c r="N67" s="196">
        <f>PPCL_NG!M67+PPCL_Spot!M67+GT_NG!M67+GT_Spot!M67+Bawana_NG!M67+Bawana_RLNG!M67+Bawana_Spot!M67</f>
        <v>140.62</v>
      </c>
      <c r="O67" s="196">
        <f>PPCL_NG!T67+PPCL_Spot!T67+GT_NG!T67+GT_Spot!T67+Bawana_NG!T67+Bawana_RLNG!T67+Bawana_Spot!T67</f>
        <v>140.67575784227498</v>
      </c>
      <c r="P67" s="197">
        <f t="shared" ref="P67:P99" si="10">N67-O67</f>
        <v>-5.5757842274971381E-2</v>
      </c>
      <c r="Q67" s="197">
        <f t="shared" si="5"/>
        <v>-0.18999999999991246</v>
      </c>
    </row>
    <row r="68" spans="1:17">
      <c r="A68" s="33" t="s">
        <v>110</v>
      </c>
      <c r="B68" s="196">
        <f>PPCL_NG!I68+PPCL_Spot!I68+GT_NG!I68+GT_Spot!I68+Bawana_NG!I68+Bawana_RLNG!I68+Bawana_Spot!I68</f>
        <v>278.86</v>
      </c>
      <c r="C68" s="196">
        <f>PPCL_NG!P68+PPCL_Spot!P68+GT_NG!P68+GT_Spot!P68+Bawana_NG!P68+Bawana_RLNG!P68+Bawana_Spot!P68</f>
        <v>278.93809440046903</v>
      </c>
      <c r="D68" s="197">
        <f t="shared" si="6"/>
        <v>-7.8094400469012726E-2</v>
      </c>
      <c r="E68" s="196">
        <f>PPCL_NG!J68+PPCL_Spot!J68+GT_NG!J68+GT_Spot!J68+Bawana_NG!J68+Bawana_RLNG!J68+Bawana_Spot!J68</f>
        <v>105</v>
      </c>
      <c r="F68" s="196">
        <f>PPCL_NG!Q68+PPCL_Spot!Q68+GT_NG!Q68+GT_Spot!Q68+Bawana_NG!Q68+Bawana_RLNG!Q68+Bawana_Spot!Q68</f>
        <v>105.04456171210788</v>
      </c>
      <c r="G68" s="197">
        <f t="shared" si="7"/>
        <v>-4.4561712107878293E-2</v>
      </c>
      <c r="H68" s="196">
        <f>PPCL_NG!K68+PPCL_Spot!K68+GT_NG!K68+GT_Spot!K68+Bawana_NG!K68+Bawana_RLNG!K68+Bawana_Spot!K68</f>
        <v>15.15</v>
      </c>
      <c r="I68" s="196">
        <f>PPCL_NG!R68+PPCL_Spot!R68+GT_NG!R68+GT_Spot!R68+Bawana_NG!R68+Bawana_RLNG!R68+Bawana_Spot!R68</f>
        <v>15.15</v>
      </c>
      <c r="J68" s="197">
        <f t="shared" si="8"/>
        <v>0</v>
      </c>
      <c r="K68" s="196">
        <f>PPCL_NG!L68+PPCL_Spot!L68+GT_NG!L68+GT_Spot!L68+Bawana_NG!L68+Bawana_RLNG!L68+Bawana_Spot!L68</f>
        <v>66.099999999999994</v>
      </c>
      <c r="L68" s="196">
        <f>PPCL_NG!S68+PPCL_Spot!S68+GT_NG!S68+GT_Spot!S68+Bawana_NG!S68+Bawana_RLNG!S68+Bawana_Spot!S68</f>
        <v>66.111586045148044</v>
      </c>
      <c r="M68" s="197">
        <f t="shared" si="9"/>
        <v>-1.1586045148050061E-2</v>
      </c>
      <c r="N68" s="196">
        <f>PPCL_NG!M68+PPCL_Spot!M68+GT_NG!M68+GT_Spot!M68+Bawana_NG!M68+Bawana_RLNG!M68+Bawana_Spot!M68</f>
        <v>140.62</v>
      </c>
      <c r="O68" s="196">
        <f>PPCL_NG!T68+PPCL_Spot!T68+GT_NG!T68+GT_Spot!T68+Bawana_NG!T68+Bawana_RLNG!T68+Bawana_Spot!T68</f>
        <v>140.67575784227498</v>
      </c>
      <c r="P68" s="197">
        <f t="shared" si="10"/>
        <v>-5.5757842274971381E-2</v>
      </c>
      <c r="Q68" s="197">
        <f t="shared" ref="Q68:Q99" si="11">D68+G68+J68+M68+P68</f>
        <v>-0.18999999999991246</v>
      </c>
    </row>
    <row r="69" spans="1:17">
      <c r="A69" s="33" t="s">
        <v>111</v>
      </c>
      <c r="B69" s="196">
        <f>PPCL_NG!I69+PPCL_Spot!I69+GT_NG!I69+GT_Spot!I69+Bawana_NG!I69+Bawana_RLNG!I69+Bawana_Spot!I69</f>
        <v>278.86</v>
      </c>
      <c r="C69" s="196">
        <f>PPCL_NG!P69+PPCL_Spot!P69+GT_NG!P69+GT_Spot!P69+Bawana_NG!P69+Bawana_RLNG!P69+Bawana_Spot!P69</f>
        <v>278.93809440046903</v>
      </c>
      <c r="D69" s="197">
        <f t="shared" si="6"/>
        <v>-7.8094400469012726E-2</v>
      </c>
      <c r="E69" s="196">
        <f>PPCL_NG!J69+PPCL_Spot!J69+GT_NG!J69+GT_Spot!J69+Bawana_NG!J69+Bawana_RLNG!J69+Bawana_Spot!J69</f>
        <v>105</v>
      </c>
      <c r="F69" s="196">
        <f>PPCL_NG!Q69+PPCL_Spot!Q69+GT_NG!Q69+GT_Spot!Q69+Bawana_NG!Q69+Bawana_RLNG!Q69+Bawana_Spot!Q69</f>
        <v>105.04456171210788</v>
      </c>
      <c r="G69" s="197">
        <f t="shared" si="7"/>
        <v>-4.4561712107878293E-2</v>
      </c>
      <c r="H69" s="196">
        <f>PPCL_NG!K69+PPCL_Spot!K69+GT_NG!K69+GT_Spot!K69+Bawana_NG!K69+Bawana_RLNG!K69+Bawana_Spot!K69</f>
        <v>15.15</v>
      </c>
      <c r="I69" s="196">
        <f>PPCL_NG!R69+PPCL_Spot!R69+GT_NG!R69+GT_Spot!R69+Bawana_NG!R69+Bawana_RLNG!R69+Bawana_Spot!R69</f>
        <v>15.15</v>
      </c>
      <c r="J69" s="197">
        <f t="shared" si="8"/>
        <v>0</v>
      </c>
      <c r="K69" s="196">
        <f>PPCL_NG!L69+PPCL_Spot!L69+GT_NG!L69+GT_Spot!L69+Bawana_NG!L69+Bawana_RLNG!L69+Bawana_Spot!L69</f>
        <v>66.099999999999994</v>
      </c>
      <c r="L69" s="196">
        <f>PPCL_NG!S69+PPCL_Spot!S69+GT_NG!S69+GT_Spot!S69+Bawana_NG!S69+Bawana_RLNG!S69+Bawana_Spot!S69</f>
        <v>66.111586045148044</v>
      </c>
      <c r="M69" s="197">
        <f t="shared" si="9"/>
        <v>-1.1586045148050061E-2</v>
      </c>
      <c r="N69" s="196">
        <f>PPCL_NG!M69+PPCL_Spot!M69+GT_NG!M69+GT_Spot!M69+Bawana_NG!M69+Bawana_RLNG!M69+Bawana_Spot!M69</f>
        <v>140.62</v>
      </c>
      <c r="O69" s="196">
        <f>PPCL_NG!T69+PPCL_Spot!T69+GT_NG!T69+GT_Spot!T69+Bawana_NG!T69+Bawana_RLNG!T69+Bawana_Spot!T69</f>
        <v>140.67575784227498</v>
      </c>
      <c r="P69" s="197">
        <f t="shared" si="10"/>
        <v>-5.5757842274971381E-2</v>
      </c>
      <c r="Q69" s="197">
        <f t="shared" si="11"/>
        <v>-0.18999999999991246</v>
      </c>
    </row>
    <row r="70" spans="1:17">
      <c r="A70" s="33" t="s">
        <v>112</v>
      </c>
      <c r="B70" s="196">
        <f>PPCL_NG!I70+PPCL_Spot!I70+GT_NG!I70+GT_Spot!I70+Bawana_NG!I70+Bawana_RLNG!I70+Bawana_Spot!I70</f>
        <v>278.86</v>
      </c>
      <c r="C70" s="196">
        <f>PPCL_NG!P70+PPCL_Spot!P70+GT_NG!P70+GT_Spot!P70+Bawana_NG!P70+Bawana_RLNG!P70+Bawana_Spot!P70</f>
        <v>278.93809440046903</v>
      </c>
      <c r="D70" s="197">
        <f t="shared" si="6"/>
        <v>-7.8094400469012726E-2</v>
      </c>
      <c r="E70" s="196">
        <f>PPCL_NG!J70+PPCL_Spot!J70+GT_NG!J70+GT_Spot!J70+Bawana_NG!J70+Bawana_RLNG!J70+Bawana_Spot!J70</f>
        <v>105</v>
      </c>
      <c r="F70" s="196">
        <f>PPCL_NG!Q70+PPCL_Spot!Q70+GT_NG!Q70+GT_Spot!Q70+Bawana_NG!Q70+Bawana_RLNG!Q70+Bawana_Spot!Q70</f>
        <v>105.04456171210788</v>
      </c>
      <c r="G70" s="197">
        <f t="shared" si="7"/>
        <v>-4.4561712107878293E-2</v>
      </c>
      <c r="H70" s="196">
        <f>PPCL_NG!K70+PPCL_Spot!K70+GT_NG!K70+GT_Spot!K70+Bawana_NG!K70+Bawana_RLNG!K70+Bawana_Spot!K70</f>
        <v>15.15</v>
      </c>
      <c r="I70" s="196">
        <f>PPCL_NG!R70+PPCL_Spot!R70+GT_NG!R70+GT_Spot!R70+Bawana_NG!R70+Bawana_RLNG!R70+Bawana_Spot!R70</f>
        <v>15.15</v>
      </c>
      <c r="J70" s="197">
        <f t="shared" si="8"/>
        <v>0</v>
      </c>
      <c r="K70" s="196">
        <f>PPCL_NG!L70+PPCL_Spot!L70+GT_NG!L70+GT_Spot!L70+Bawana_NG!L70+Bawana_RLNG!L70+Bawana_Spot!L70</f>
        <v>66.099999999999994</v>
      </c>
      <c r="L70" s="196">
        <f>PPCL_NG!S70+PPCL_Spot!S70+GT_NG!S70+GT_Spot!S70+Bawana_NG!S70+Bawana_RLNG!S70+Bawana_Spot!S70</f>
        <v>66.111586045148044</v>
      </c>
      <c r="M70" s="197">
        <f t="shared" si="9"/>
        <v>-1.1586045148050061E-2</v>
      </c>
      <c r="N70" s="196">
        <f>PPCL_NG!M70+PPCL_Spot!M70+GT_NG!M70+GT_Spot!M70+Bawana_NG!M70+Bawana_RLNG!M70+Bawana_Spot!M70</f>
        <v>140.62</v>
      </c>
      <c r="O70" s="196">
        <f>PPCL_NG!T70+PPCL_Spot!T70+GT_NG!T70+GT_Spot!T70+Bawana_NG!T70+Bawana_RLNG!T70+Bawana_Spot!T70</f>
        <v>140.67575784227498</v>
      </c>
      <c r="P70" s="197">
        <f t="shared" si="10"/>
        <v>-5.5757842274971381E-2</v>
      </c>
      <c r="Q70" s="197">
        <f t="shared" si="11"/>
        <v>-0.18999999999991246</v>
      </c>
    </row>
    <row r="71" spans="1:17">
      <c r="A71" s="33" t="s">
        <v>113</v>
      </c>
      <c r="B71" s="196">
        <f>PPCL_NG!I71+PPCL_Spot!I71+GT_NG!I71+GT_Spot!I71+Bawana_NG!I71+Bawana_RLNG!I71+Bawana_Spot!I71</f>
        <v>277.89</v>
      </c>
      <c r="C71" s="196">
        <f>PPCL_NG!P71+PPCL_Spot!P71+GT_NG!P71+GT_Spot!P71+Bawana_NG!P71+Bawana_RLNG!P71+Bawana_Spot!P71</f>
        <v>277.96809440046906</v>
      </c>
      <c r="D71" s="197">
        <f t="shared" si="6"/>
        <v>-7.8094400469069569E-2</v>
      </c>
      <c r="E71" s="196">
        <f>PPCL_NG!J71+PPCL_Spot!J71+GT_NG!J71+GT_Spot!J71+Bawana_NG!J71+Bawana_RLNG!J71+Bawana_Spot!J71</f>
        <v>105</v>
      </c>
      <c r="F71" s="196">
        <f>PPCL_NG!Q71+PPCL_Spot!Q71+GT_NG!Q71+GT_Spot!Q71+Bawana_NG!Q71+Bawana_RLNG!Q71+Bawana_Spot!Q71</f>
        <v>105.04456171210788</v>
      </c>
      <c r="G71" s="197">
        <f t="shared" si="7"/>
        <v>-4.4561712107878293E-2</v>
      </c>
      <c r="H71" s="196">
        <f>PPCL_NG!K71+PPCL_Spot!K71+GT_NG!K71+GT_Spot!K71+Bawana_NG!K71+Bawana_RLNG!K71+Bawana_Spot!K71</f>
        <v>15.15</v>
      </c>
      <c r="I71" s="196">
        <f>PPCL_NG!R71+PPCL_Spot!R71+GT_NG!R71+GT_Spot!R71+Bawana_NG!R71+Bawana_RLNG!R71+Bawana_Spot!R71</f>
        <v>15.15</v>
      </c>
      <c r="J71" s="197">
        <f t="shared" si="8"/>
        <v>0</v>
      </c>
      <c r="K71" s="196">
        <f>PPCL_NG!L71+PPCL_Spot!L71+GT_NG!L71+GT_Spot!L71+Bawana_NG!L71+Bawana_RLNG!L71+Bawana_Spot!L71</f>
        <v>65.069999999999993</v>
      </c>
      <c r="L71" s="196">
        <f>PPCL_NG!S71+PPCL_Spot!S71+GT_NG!S71+GT_Spot!S71+Bawana_NG!S71+Bawana_RLNG!S71+Bawana_Spot!S71</f>
        <v>65.081586045148043</v>
      </c>
      <c r="M71" s="197">
        <f t="shared" si="9"/>
        <v>-1.1586045148050061E-2</v>
      </c>
      <c r="N71" s="196">
        <f>PPCL_NG!M71+PPCL_Spot!M71+GT_NG!M71+GT_Spot!M71+Bawana_NG!M71+Bawana_RLNG!M71+Bawana_Spot!M71</f>
        <v>140.62</v>
      </c>
      <c r="O71" s="196">
        <f>PPCL_NG!T71+PPCL_Spot!T71+GT_NG!T71+GT_Spot!T71+Bawana_NG!T71+Bawana_RLNG!T71+Bawana_Spot!T71</f>
        <v>140.67575784227498</v>
      </c>
      <c r="P71" s="197">
        <f t="shared" si="10"/>
        <v>-5.5757842274971381E-2</v>
      </c>
      <c r="Q71" s="197">
        <f t="shared" si="11"/>
        <v>-0.1899999999999693</v>
      </c>
    </row>
    <row r="72" spans="1:17">
      <c r="A72" s="33" t="s">
        <v>114</v>
      </c>
      <c r="B72" s="196">
        <f>PPCL_NG!I72+PPCL_Spot!I72+GT_NG!I72+GT_Spot!I72+Bawana_NG!I72+Bawana_RLNG!I72+Bawana_Spot!I72</f>
        <v>277.89</v>
      </c>
      <c r="C72" s="196">
        <f>PPCL_NG!P72+PPCL_Spot!P72+GT_NG!P72+GT_Spot!P72+Bawana_NG!P72+Bawana_RLNG!P72+Bawana_Spot!P72</f>
        <v>277.96809440046906</v>
      </c>
      <c r="D72" s="197">
        <f t="shared" si="6"/>
        <v>-7.8094400469069569E-2</v>
      </c>
      <c r="E72" s="196">
        <f>PPCL_NG!J72+PPCL_Spot!J72+GT_NG!J72+GT_Spot!J72+Bawana_NG!J72+Bawana_RLNG!J72+Bawana_Spot!J72</f>
        <v>105</v>
      </c>
      <c r="F72" s="196">
        <f>PPCL_NG!Q72+PPCL_Spot!Q72+GT_NG!Q72+GT_Spot!Q72+Bawana_NG!Q72+Bawana_RLNG!Q72+Bawana_Spot!Q72</f>
        <v>105.04456171210788</v>
      </c>
      <c r="G72" s="197">
        <f t="shared" si="7"/>
        <v>-4.4561712107878293E-2</v>
      </c>
      <c r="H72" s="196">
        <f>PPCL_NG!K72+PPCL_Spot!K72+GT_NG!K72+GT_Spot!K72+Bawana_NG!K72+Bawana_RLNG!K72+Bawana_Spot!K72</f>
        <v>15.15</v>
      </c>
      <c r="I72" s="196">
        <f>PPCL_NG!R72+PPCL_Spot!R72+GT_NG!R72+GT_Spot!R72+Bawana_NG!R72+Bawana_RLNG!R72+Bawana_Spot!R72</f>
        <v>15.15</v>
      </c>
      <c r="J72" s="197">
        <f t="shared" si="8"/>
        <v>0</v>
      </c>
      <c r="K72" s="196">
        <f>PPCL_NG!L72+PPCL_Spot!L72+GT_NG!L72+GT_Spot!L72+Bawana_NG!L72+Bawana_RLNG!L72+Bawana_Spot!L72</f>
        <v>65.069999999999993</v>
      </c>
      <c r="L72" s="196">
        <f>PPCL_NG!S72+PPCL_Spot!S72+GT_NG!S72+GT_Spot!S72+Bawana_NG!S72+Bawana_RLNG!S72+Bawana_Spot!S72</f>
        <v>65.081586045148043</v>
      </c>
      <c r="M72" s="197">
        <f t="shared" si="9"/>
        <v>-1.1586045148050061E-2</v>
      </c>
      <c r="N72" s="196">
        <f>PPCL_NG!M72+PPCL_Spot!M72+GT_NG!M72+GT_Spot!M72+Bawana_NG!M72+Bawana_RLNG!M72+Bawana_Spot!M72</f>
        <v>140.62</v>
      </c>
      <c r="O72" s="196">
        <f>PPCL_NG!T72+PPCL_Spot!T72+GT_NG!T72+GT_Spot!T72+Bawana_NG!T72+Bawana_RLNG!T72+Bawana_Spot!T72</f>
        <v>140.67575784227498</v>
      </c>
      <c r="P72" s="197">
        <f t="shared" si="10"/>
        <v>-5.5757842274971381E-2</v>
      </c>
      <c r="Q72" s="197">
        <f t="shared" si="11"/>
        <v>-0.1899999999999693</v>
      </c>
    </row>
    <row r="73" spans="1:17">
      <c r="A73" s="33" t="s">
        <v>115</v>
      </c>
      <c r="B73" s="196">
        <f>PPCL_NG!I73+PPCL_Spot!I73+GT_NG!I73+GT_Spot!I73+Bawana_NG!I73+Bawana_RLNG!I73+Bawana_Spot!I73</f>
        <v>277.89</v>
      </c>
      <c r="C73" s="196">
        <f>PPCL_NG!P73+PPCL_Spot!P73+GT_NG!P73+GT_Spot!P73+Bawana_NG!P73+Bawana_RLNG!P73+Bawana_Spot!P73</f>
        <v>277.96809440046906</v>
      </c>
      <c r="D73" s="197">
        <f t="shared" si="6"/>
        <v>-7.8094400469069569E-2</v>
      </c>
      <c r="E73" s="196">
        <f>PPCL_NG!J73+PPCL_Spot!J73+GT_NG!J73+GT_Spot!J73+Bawana_NG!J73+Bawana_RLNG!J73+Bawana_Spot!J73</f>
        <v>105</v>
      </c>
      <c r="F73" s="196">
        <f>PPCL_NG!Q73+PPCL_Spot!Q73+GT_NG!Q73+GT_Spot!Q73+Bawana_NG!Q73+Bawana_RLNG!Q73+Bawana_Spot!Q73</f>
        <v>105.04456171210788</v>
      </c>
      <c r="G73" s="197">
        <f t="shared" si="7"/>
        <v>-4.4561712107878293E-2</v>
      </c>
      <c r="H73" s="196">
        <f>PPCL_NG!K73+PPCL_Spot!K73+GT_NG!K73+GT_Spot!K73+Bawana_NG!K73+Bawana_RLNG!K73+Bawana_Spot!K73</f>
        <v>15.15</v>
      </c>
      <c r="I73" s="196">
        <f>PPCL_NG!R73+PPCL_Spot!R73+GT_NG!R73+GT_Spot!R73+Bawana_NG!R73+Bawana_RLNG!R73+Bawana_Spot!R73</f>
        <v>15.15</v>
      </c>
      <c r="J73" s="197">
        <f t="shared" si="8"/>
        <v>0</v>
      </c>
      <c r="K73" s="196">
        <f>PPCL_NG!L73+PPCL_Spot!L73+GT_NG!L73+GT_Spot!L73+Bawana_NG!L73+Bawana_RLNG!L73+Bawana_Spot!L73</f>
        <v>65.069999999999993</v>
      </c>
      <c r="L73" s="196">
        <f>PPCL_NG!S73+PPCL_Spot!S73+GT_NG!S73+GT_Spot!S73+Bawana_NG!S73+Bawana_RLNG!S73+Bawana_Spot!S73</f>
        <v>65.081586045148043</v>
      </c>
      <c r="M73" s="197">
        <f t="shared" si="9"/>
        <v>-1.1586045148050061E-2</v>
      </c>
      <c r="N73" s="196">
        <f>PPCL_NG!M73+PPCL_Spot!M73+GT_NG!M73+GT_Spot!M73+Bawana_NG!M73+Bawana_RLNG!M73+Bawana_Spot!M73</f>
        <v>140.62</v>
      </c>
      <c r="O73" s="196">
        <f>PPCL_NG!T73+PPCL_Spot!T73+GT_NG!T73+GT_Spot!T73+Bawana_NG!T73+Bawana_RLNG!T73+Bawana_Spot!T73</f>
        <v>140.67575784227498</v>
      </c>
      <c r="P73" s="197">
        <f t="shared" si="10"/>
        <v>-5.5757842274971381E-2</v>
      </c>
      <c r="Q73" s="197">
        <f t="shared" si="11"/>
        <v>-0.1899999999999693</v>
      </c>
    </row>
    <row r="74" spans="1:17">
      <c r="A74" s="33" t="s">
        <v>116</v>
      </c>
      <c r="B74" s="196">
        <f>PPCL_NG!I74+PPCL_Spot!I74+GT_NG!I74+GT_Spot!I74+Bawana_NG!I74+Bawana_RLNG!I74+Bawana_Spot!I74</f>
        <v>277.63</v>
      </c>
      <c r="C74" s="196">
        <f>PPCL_NG!P74+PPCL_Spot!P74+GT_NG!P74+GT_Spot!P74+Bawana_NG!P74+Bawana_RLNG!P74+Bawana_Spot!P74</f>
        <v>277.70809440046907</v>
      </c>
      <c r="D74" s="197">
        <f t="shared" si="6"/>
        <v>-7.8094400469069569E-2</v>
      </c>
      <c r="E74" s="196">
        <f>PPCL_NG!J74+PPCL_Spot!J74+GT_NG!J74+GT_Spot!J74+Bawana_NG!J74+Bawana_RLNG!J74+Bawana_Spot!J74</f>
        <v>105</v>
      </c>
      <c r="F74" s="196">
        <f>PPCL_NG!Q74+PPCL_Spot!Q74+GT_NG!Q74+GT_Spot!Q74+Bawana_NG!Q74+Bawana_RLNG!Q74+Bawana_Spot!Q74</f>
        <v>105.04456171210788</v>
      </c>
      <c r="G74" s="197">
        <f t="shared" si="7"/>
        <v>-4.4561712107878293E-2</v>
      </c>
      <c r="H74" s="196">
        <f>PPCL_NG!K74+PPCL_Spot!K74+GT_NG!K74+GT_Spot!K74+Bawana_NG!K74+Bawana_RLNG!K74+Bawana_Spot!K74</f>
        <v>15.15</v>
      </c>
      <c r="I74" s="196">
        <f>PPCL_NG!R74+PPCL_Spot!R74+GT_NG!R74+GT_Spot!R74+Bawana_NG!R74+Bawana_RLNG!R74+Bawana_Spot!R74</f>
        <v>15.15</v>
      </c>
      <c r="J74" s="197">
        <f t="shared" si="8"/>
        <v>0</v>
      </c>
      <c r="K74" s="196">
        <f>PPCL_NG!L74+PPCL_Spot!L74+GT_NG!L74+GT_Spot!L74+Bawana_NG!L74+Bawana_RLNG!L74+Bawana_Spot!L74</f>
        <v>64.33</v>
      </c>
      <c r="L74" s="196">
        <f>PPCL_NG!S74+PPCL_Spot!S74+GT_NG!S74+GT_Spot!S74+Bawana_NG!S74+Bawana_RLNG!S74+Bawana_Spot!S74</f>
        <v>64.341586045148048</v>
      </c>
      <c r="M74" s="197">
        <f t="shared" si="9"/>
        <v>-1.1586045148050061E-2</v>
      </c>
      <c r="N74" s="196">
        <f>PPCL_NG!M74+PPCL_Spot!M74+GT_NG!M74+GT_Spot!M74+Bawana_NG!M74+Bawana_RLNG!M74+Bawana_Spot!M74</f>
        <v>140.62</v>
      </c>
      <c r="O74" s="196">
        <f>PPCL_NG!T74+PPCL_Spot!T74+GT_NG!T74+GT_Spot!T74+Bawana_NG!T74+Bawana_RLNG!T74+Bawana_Spot!T74</f>
        <v>140.67575784227498</v>
      </c>
      <c r="P74" s="197">
        <f t="shared" si="10"/>
        <v>-5.5757842274971381E-2</v>
      </c>
      <c r="Q74" s="197">
        <f t="shared" si="11"/>
        <v>-0.1899999999999693</v>
      </c>
    </row>
    <row r="75" spans="1:17">
      <c r="A75" s="33" t="s">
        <v>117</v>
      </c>
      <c r="B75" s="196">
        <f>PPCL_NG!I75+PPCL_Spot!I75+GT_NG!I75+GT_Spot!I75+Bawana_NG!I75+Bawana_RLNG!I75+Bawana_Spot!I75</f>
        <v>277.63</v>
      </c>
      <c r="C75" s="196">
        <f>PPCL_NG!P75+PPCL_Spot!P75+GT_NG!P75+GT_Spot!P75+Bawana_NG!P75+Bawana_RLNG!P75+Bawana_Spot!P75</f>
        <v>277.83140134857808</v>
      </c>
      <c r="D75" s="197">
        <f t="shared" si="6"/>
        <v>-0.20140134857808789</v>
      </c>
      <c r="E75" s="196">
        <f>PPCL_NG!J75+PPCL_Spot!J75+GT_NG!J75+GT_Spot!J75+Bawana_NG!J75+Bawana_RLNG!J75+Bawana_Spot!J75</f>
        <v>105</v>
      </c>
      <c r="F75" s="196">
        <f>PPCL_NG!Q75+PPCL_Spot!Q75+GT_NG!Q75+GT_Spot!Q75+Bawana_NG!Q75+Bawana_RLNG!Q75+Bawana_Spot!Q75</f>
        <v>105.11492231017297</v>
      </c>
      <c r="G75" s="197">
        <f t="shared" si="7"/>
        <v>-0.11492231017297172</v>
      </c>
      <c r="H75" s="196">
        <f>PPCL_NG!K75+PPCL_Spot!K75+GT_NG!K75+GT_Spot!K75+Bawana_NG!K75+Bawana_RLNG!K75+Bawana_Spot!K75</f>
        <v>15.15</v>
      </c>
      <c r="I75" s="196">
        <f>PPCL_NG!R75+PPCL_Spot!R75+GT_NG!R75+GT_Spot!R75+Bawana_NG!R75+Bawana_RLNG!R75+Bawana_Spot!R75</f>
        <v>15.15</v>
      </c>
      <c r="J75" s="197">
        <f t="shared" si="8"/>
        <v>0</v>
      </c>
      <c r="K75" s="196">
        <f>PPCL_NG!L75+PPCL_Spot!L75+GT_NG!L75+GT_Spot!L75+Bawana_NG!L75+Bawana_RLNG!L75+Bawana_Spot!L75</f>
        <v>64.33</v>
      </c>
      <c r="L75" s="196">
        <f>PPCL_NG!S75+PPCL_Spot!S75+GT_NG!S75+GT_Spot!S75+Bawana_NG!S75+Bawana_RLNG!S75+Bawana_Spot!S75</f>
        <v>64.359879800644975</v>
      </c>
      <c r="M75" s="197">
        <f t="shared" si="9"/>
        <v>-2.9879800644977195E-2</v>
      </c>
      <c r="N75" s="196">
        <f>PPCL_NG!M75+PPCL_Spot!M75+GT_NG!M75+GT_Spot!M75+Bawana_NG!M75+Bawana_RLNG!M75+Bawana_Spot!M75</f>
        <v>140.62</v>
      </c>
      <c r="O75" s="196">
        <f>PPCL_NG!T75+PPCL_Spot!T75+GT_NG!T75+GT_Spot!T75+Bawana_NG!T75+Bawana_RLNG!T75+Bawana_Spot!T75</f>
        <v>140.76379654060392</v>
      </c>
      <c r="P75" s="197">
        <f t="shared" si="10"/>
        <v>-0.14379654060391545</v>
      </c>
      <c r="Q75" s="197">
        <f t="shared" si="11"/>
        <v>-0.48999999999995225</v>
      </c>
    </row>
    <row r="76" spans="1:17">
      <c r="A76" s="33" t="s">
        <v>118</v>
      </c>
      <c r="B76" s="196">
        <f>PPCL_NG!I76+PPCL_Spot!I76+GT_NG!I76+GT_Spot!I76+Bawana_NG!I76+Bawana_RLNG!I76+Bawana_Spot!I76</f>
        <v>277.22000000000003</v>
      </c>
      <c r="C76" s="196">
        <f>PPCL_NG!P76+PPCL_Spot!P76+GT_NG!P76+GT_Spot!P76+Bawana_NG!P76+Bawana_RLNG!P76+Bawana_Spot!P76</f>
        <v>277.41307878056142</v>
      </c>
      <c r="D76" s="197">
        <f t="shared" si="6"/>
        <v>-0.19307878056139316</v>
      </c>
      <c r="E76" s="196">
        <f>PPCL_NG!J76+PPCL_Spot!J76+GT_NG!J76+GT_Spot!J76+Bawana_NG!J76+Bawana_RLNG!J76+Bawana_Spot!J76</f>
        <v>104.78</v>
      </c>
      <c r="F76" s="196">
        <f>PPCL_NG!Q76+PPCL_Spot!Q76+GT_NG!Q76+GT_Spot!Q76+Bawana_NG!Q76+Bawana_RLNG!Q76+Bawana_Spot!Q76</f>
        <v>104.89037126471476</v>
      </c>
      <c r="G76" s="197">
        <f t="shared" si="7"/>
        <v>-0.11037126471475744</v>
      </c>
      <c r="H76" s="196">
        <f>PPCL_NG!K76+PPCL_Spot!K76+GT_NG!K76+GT_Spot!K76+Bawana_NG!K76+Bawana_RLNG!K76+Bawana_Spot!K76</f>
        <v>15.15</v>
      </c>
      <c r="I76" s="196">
        <f>PPCL_NG!R76+PPCL_Spot!R76+GT_NG!R76+GT_Spot!R76+Bawana_NG!R76+Bawana_RLNG!R76+Bawana_Spot!R76</f>
        <v>15.15</v>
      </c>
      <c r="J76" s="197">
        <f t="shared" si="8"/>
        <v>0</v>
      </c>
      <c r="K76" s="196">
        <f>PPCL_NG!L76+PPCL_Spot!L76+GT_NG!L76+GT_Spot!L76+Bawana_NG!L76+Bawana_RLNG!L76+Bawana_Spot!L76</f>
        <v>64.27000000000001</v>
      </c>
      <c r="L76" s="196">
        <f>PPCL_NG!S76+PPCL_Spot!S76+GT_NG!S76+GT_Spot!S76+Bawana_NG!S76+Bawana_RLNG!S76+Bawana_Spot!S76</f>
        <v>64.298656806519773</v>
      </c>
      <c r="M76" s="197">
        <f t="shared" si="9"/>
        <v>-2.8656806519762767E-2</v>
      </c>
      <c r="N76" s="196">
        <f>PPCL_NG!M76+PPCL_Spot!M76+GT_NG!M76+GT_Spot!M76+Bawana_NG!M76+Bawana_RLNG!M76+Bawana_Spot!M76</f>
        <v>140.32999999999998</v>
      </c>
      <c r="O76" s="196">
        <f>PPCL_NG!T76+PPCL_Spot!T76+GT_NG!T76+GT_Spot!T76+Bawana_NG!T76+Bawana_RLNG!T76+Bawana_Spot!T76</f>
        <v>140.46789314820404</v>
      </c>
      <c r="P76" s="197">
        <f t="shared" si="10"/>
        <v>-0.13789314820405707</v>
      </c>
      <c r="Q76" s="197">
        <f t="shared" si="11"/>
        <v>-0.46999999999997044</v>
      </c>
    </row>
    <row r="77" spans="1:17">
      <c r="A77" s="33" t="s">
        <v>119</v>
      </c>
      <c r="B77" s="196">
        <f>PPCL_NG!I77+PPCL_Spot!I77+GT_NG!I77+GT_Spot!I77+Bawana_NG!I77+Bawana_RLNG!I77+Bawana_Spot!I77</f>
        <v>277.22000000000003</v>
      </c>
      <c r="C77" s="196">
        <f>PPCL_NG!P77+PPCL_Spot!P77+GT_NG!P77+GT_Spot!P77+Bawana_NG!P77+Bawana_RLNG!P77+Bawana_Spot!P77</f>
        <v>277.41307878056142</v>
      </c>
      <c r="D77" s="197">
        <f t="shared" si="6"/>
        <v>-0.19307878056139316</v>
      </c>
      <c r="E77" s="196">
        <f>PPCL_NG!J77+PPCL_Spot!J77+GT_NG!J77+GT_Spot!J77+Bawana_NG!J77+Bawana_RLNG!J77+Bawana_Spot!J77</f>
        <v>104.78</v>
      </c>
      <c r="F77" s="196">
        <f>PPCL_NG!Q77+PPCL_Spot!Q77+GT_NG!Q77+GT_Spot!Q77+Bawana_NG!Q77+Bawana_RLNG!Q77+Bawana_Spot!Q77</f>
        <v>104.89037126471476</v>
      </c>
      <c r="G77" s="197">
        <f t="shared" si="7"/>
        <v>-0.11037126471475744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14.84</v>
      </c>
      <c r="J77" s="197">
        <f t="shared" si="8"/>
        <v>0</v>
      </c>
      <c r="K77" s="196">
        <f>PPCL_NG!L77+PPCL_Spot!L77+GT_NG!L77+GT_Spot!L77+Bawana_NG!L77+Bawana_RLNG!L77+Bawana_Spot!L77</f>
        <v>63.02</v>
      </c>
      <c r="L77" s="196">
        <f>PPCL_NG!S77+PPCL_Spot!S77+GT_NG!S77+GT_Spot!S77+Bawana_NG!S77+Bawana_RLNG!S77+Bawana_Spot!S77</f>
        <v>63.048656806519773</v>
      </c>
      <c r="M77" s="197">
        <f t="shared" si="9"/>
        <v>-2.8656806519769873E-2</v>
      </c>
      <c r="N77" s="196">
        <f>PPCL_NG!M77+PPCL_Spot!M77+GT_NG!M77+GT_Spot!M77+Bawana_NG!M77+Bawana_RLNG!M77+Bawana_Spot!M77</f>
        <v>178.32999999999998</v>
      </c>
      <c r="O77" s="196">
        <f>PPCL_NG!T77+PPCL_Spot!T77+GT_NG!T77+GT_Spot!T77+Bawana_NG!T77+Bawana_RLNG!T77+Bawana_Spot!T77</f>
        <v>178.46789314820404</v>
      </c>
      <c r="P77" s="197">
        <f t="shared" si="10"/>
        <v>-0.13789314820405707</v>
      </c>
      <c r="Q77" s="197">
        <f t="shared" si="11"/>
        <v>-0.46999999999997755</v>
      </c>
    </row>
    <row r="78" spans="1:17">
      <c r="A78" s="33" t="s">
        <v>120</v>
      </c>
      <c r="B78" s="196">
        <f>PPCL_NG!I78+PPCL_Spot!I78+GT_NG!I78+GT_Spot!I78+Bawana_NG!I78+Bawana_RLNG!I78+Bawana_Spot!I78</f>
        <v>277.22000000000003</v>
      </c>
      <c r="C78" s="196">
        <f>PPCL_NG!P78+PPCL_Spot!P78+GT_NG!P78+GT_Spot!P78+Bawana_NG!P78+Bawana_RLNG!P78+Bawana_Spot!P78</f>
        <v>277.41307878056142</v>
      </c>
      <c r="D78" s="197">
        <f t="shared" si="6"/>
        <v>-0.19307878056139316</v>
      </c>
      <c r="E78" s="196">
        <f>PPCL_NG!J78+PPCL_Spot!J78+GT_NG!J78+GT_Spot!J78+Bawana_NG!J78+Bawana_RLNG!J78+Bawana_Spot!J78</f>
        <v>104.78</v>
      </c>
      <c r="F78" s="196">
        <f>PPCL_NG!Q78+PPCL_Spot!Q78+GT_NG!Q78+GT_Spot!Q78+Bawana_NG!Q78+Bawana_RLNG!Q78+Bawana_Spot!Q78</f>
        <v>104.89037126471476</v>
      </c>
      <c r="G78" s="197">
        <f t="shared" si="7"/>
        <v>-0.11037126471475744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14.84</v>
      </c>
      <c r="J78" s="197">
        <f t="shared" si="8"/>
        <v>0</v>
      </c>
      <c r="K78" s="196">
        <f>PPCL_NG!L78+PPCL_Spot!L78+GT_NG!L78+GT_Spot!L78+Bawana_NG!L78+Bawana_RLNG!L78+Bawana_Spot!L78</f>
        <v>63.02</v>
      </c>
      <c r="L78" s="196">
        <f>PPCL_NG!S78+PPCL_Spot!S78+GT_NG!S78+GT_Spot!S78+Bawana_NG!S78+Bawana_RLNG!S78+Bawana_Spot!S78</f>
        <v>63.048656806519773</v>
      </c>
      <c r="M78" s="197">
        <f t="shared" si="9"/>
        <v>-2.8656806519769873E-2</v>
      </c>
      <c r="N78" s="196">
        <f>PPCL_NG!M78+PPCL_Spot!M78+GT_NG!M78+GT_Spot!M78+Bawana_NG!M78+Bawana_RLNG!M78+Bawana_Spot!M78</f>
        <v>178.32999999999998</v>
      </c>
      <c r="O78" s="196">
        <f>PPCL_NG!T78+PPCL_Spot!T78+GT_NG!T78+GT_Spot!T78+Bawana_NG!T78+Bawana_RLNG!T78+Bawana_Spot!T78</f>
        <v>178.46789314820404</v>
      </c>
      <c r="P78" s="197">
        <f t="shared" si="10"/>
        <v>-0.13789314820405707</v>
      </c>
      <c r="Q78" s="197">
        <f t="shared" si="11"/>
        <v>-0.46999999999997755</v>
      </c>
    </row>
    <row r="79" spans="1:17">
      <c r="A79" s="33" t="s">
        <v>121</v>
      </c>
      <c r="B79" s="196">
        <f>PPCL_NG!I79+PPCL_Spot!I79+GT_NG!I79+GT_Spot!I79+Bawana_NG!I79+Bawana_RLNG!I79+Bawana_Spot!I79</f>
        <v>277.22000000000003</v>
      </c>
      <c r="C79" s="196">
        <f>PPCL_NG!P79+PPCL_Spot!P79+GT_NG!P79+GT_Spot!P79+Bawana_NG!P79+Bawana_RLNG!P79+Bawana_Spot!P79</f>
        <v>277.4082563594252</v>
      </c>
      <c r="D79" s="197">
        <f t="shared" si="6"/>
        <v>-0.18825635942516783</v>
      </c>
      <c r="E79" s="196">
        <f>PPCL_NG!J79+PPCL_Spot!J79+GT_NG!J79+GT_Spot!J79+Bawana_NG!J79+Bawana_RLNG!J79+Bawana_Spot!J79</f>
        <v>104.78</v>
      </c>
      <c r="F79" s="196">
        <f>PPCL_NG!Q79+PPCL_Spot!Q79+GT_NG!Q79+GT_Spot!Q79+Bawana_NG!Q79+Bawana_RLNG!Q79+Bawana_Spot!Q79</f>
        <v>104.88874706778991</v>
      </c>
      <c r="G79" s="197">
        <f t="shared" si="7"/>
        <v>-0.10874706778990628</v>
      </c>
      <c r="H79" s="196">
        <f>PPCL_NG!K79+PPCL_Spot!K79+GT_NG!K79+GT_Spot!K79+Bawana_NG!K79+Bawana_RLNG!K79+Bawana_Spot!K79</f>
        <v>14.84</v>
      </c>
      <c r="I79" s="196">
        <f>PPCL_NG!R79+PPCL_Spot!R79+GT_NG!R79+GT_Spot!R79+Bawana_NG!R79+Bawana_RLNG!R79+Bawana_Spot!R79</f>
        <v>14.83978921533242</v>
      </c>
      <c r="J79" s="197">
        <f t="shared" si="8"/>
        <v>2.1078466757984415E-4</v>
      </c>
      <c r="K79" s="196">
        <f>PPCL_NG!L79+PPCL_Spot!L79+GT_NG!L79+GT_Spot!L79+Bawana_NG!L79+Bawana_RLNG!L79+Bawana_Spot!L79</f>
        <v>67.02000000000001</v>
      </c>
      <c r="L79" s="196">
        <f>PPCL_NG!S79+PPCL_Spot!S79+GT_NG!S79+GT_Spot!S79+Bawana_NG!S79+Bawana_RLNG!S79+Bawana_Spot!S79</f>
        <v>67.04782666142485</v>
      </c>
      <c r="M79" s="197">
        <f t="shared" si="9"/>
        <v>-2.7826661424839472E-2</v>
      </c>
      <c r="N79" s="196">
        <f>PPCL_NG!M79+PPCL_Spot!M79+GT_NG!M79+GT_Spot!M79+Bawana_NG!M79+Bawana_RLNG!M79+Bawana_Spot!M79</f>
        <v>178.32999999999998</v>
      </c>
      <c r="O79" s="196">
        <f>PPCL_NG!T79+PPCL_Spot!T79+GT_NG!T79+GT_Spot!T79+Bawana_NG!T79+Bawana_RLNG!T79+Bawana_Spot!T79</f>
        <v>178.46538069602764</v>
      </c>
      <c r="P79" s="197">
        <f t="shared" si="10"/>
        <v>-0.1353806960276529</v>
      </c>
      <c r="Q79" s="197">
        <f t="shared" si="11"/>
        <v>-0.45999999999998664</v>
      </c>
    </row>
    <row r="80" spans="1:17">
      <c r="A80" s="33" t="s">
        <v>122</v>
      </c>
      <c r="B80" s="196">
        <f>PPCL_NG!I80+PPCL_Spot!I80+GT_NG!I80+GT_Spot!I80+Bawana_NG!I80+Bawana_RLNG!I80+Bawana_Spot!I80</f>
        <v>277.22000000000003</v>
      </c>
      <c r="C80" s="196">
        <f>PPCL_NG!P80+PPCL_Spot!P80+GT_NG!P80+GT_Spot!P80+Bawana_NG!P80+Bawana_RLNG!P80+Bawana_Spot!P80</f>
        <v>277.4082563594252</v>
      </c>
      <c r="D80" s="197">
        <f t="shared" si="6"/>
        <v>-0.18825635942516783</v>
      </c>
      <c r="E80" s="196">
        <f>PPCL_NG!J80+PPCL_Spot!J80+GT_NG!J80+GT_Spot!J80+Bawana_NG!J80+Bawana_RLNG!J80+Bawana_Spot!J80</f>
        <v>104.78</v>
      </c>
      <c r="F80" s="196">
        <f>PPCL_NG!Q80+PPCL_Spot!Q80+GT_NG!Q80+GT_Spot!Q80+Bawana_NG!Q80+Bawana_RLNG!Q80+Bawana_Spot!Q80</f>
        <v>104.88874706778991</v>
      </c>
      <c r="G80" s="197">
        <f t="shared" si="7"/>
        <v>-0.10874706778990628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14.83978921533242</v>
      </c>
      <c r="J80" s="197">
        <f t="shared" si="8"/>
        <v>2.1078466757984415E-4</v>
      </c>
      <c r="K80" s="196">
        <f>PPCL_NG!L80+PPCL_Spot!L80+GT_NG!L80+GT_Spot!L80+Bawana_NG!L80+Bawana_RLNG!L80+Bawana_Spot!L80</f>
        <v>67.02000000000001</v>
      </c>
      <c r="L80" s="196">
        <f>PPCL_NG!S80+PPCL_Spot!S80+GT_NG!S80+GT_Spot!S80+Bawana_NG!S80+Bawana_RLNG!S80+Bawana_Spot!S80</f>
        <v>67.04782666142485</v>
      </c>
      <c r="M80" s="197">
        <f t="shared" si="9"/>
        <v>-2.7826661424839472E-2</v>
      </c>
      <c r="N80" s="196">
        <f>PPCL_NG!M80+PPCL_Spot!M80+GT_NG!M80+GT_Spot!M80+Bawana_NG!M80+Bawana_RLNG!M80+Bawana_Spot!M80</f>
        <v>178.32999999999998</v>
      </c>
      <c r="O80" s="196">
        <f>PPCL_NG!T80+PPCL_Spot!T80+GT_NG!T80+GT_Spot!T80+Bawana_NG!T80+Bawana_RLNG!T80+Bawana_Spot!T80</f>
        <v>178.46538069602764</v>
      </c>
      <c r="P80" s="197">
        <f t="shared" si="10"/>
        <v>-0.1353806960276529</v>
      </c>
      <c r="Q80" s="197">
        <f t="shared" si="11"/>
        <v>-0.45999999999998664</v>
      </c>
    </row>
    <row r="81" spans="1:17">
      <c r="A81" s="33" t="s">
        <v>123</v>
      </c>
      <c r="B81" s="196">
        <f>PPCL_NG!I81+PPCL_Spot!I81+GT_NG!I81+GT_Spot!I81+Bawana_NG!I81+Bawana_RLNG!I81+Bawana_Spot!I81</f>
        <v>277.22000000000003</v>
      </c>
      <c r="C81" s="196">
        <f>PPCL_NG!P81+PPCL_Spot!P81+GT_NG!P81+GT_Spot!P81+Bawana_NG!P81+Bawana_RLNG!P81+Bawana_Spot!P81</f>
        <v>277.4082563594252</v>
      </c>
      <c r="D81" s="197">
        <f t="shared" si="6"/>
        <v>-0.18825635942516783</v>
      </c>
      <c r="E81" s="196">
        <f>PPCL_NG!J81+PPCL_Spot!J81+GT_NG!J81+GT_Spot!J81+Bawana_NG!J81+Bawana_RLNG!J81+Bawana_Spot!J81</f>
        <v>104.78</v>
      </c>
      <c r="F81" s="196">
        <f>PPCL_NG!Q81+PPCL_Spot!Q81+GT_NG!Q81+GT_Spot!Q81+Bawana_NG!Q81+Bawana_RLNG!Q81+Bawana_Spot!Q81</f>
        <v>104.88874706778991</v>
      </c>
      <c r="G81" s="197">
        <f t="shared" si="7"/>
        <v>-0.10874706778990628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14.83978921533242</v>
      </c>
      <c r="J81" s="197">
        <f t="shared" si="8"/>
        <v>2.1078466757984415E-4</v>
      </c>
      <c r="K81" s="196">
        <f>PPCL_NG!L81+PPCL_Spot!L81+GT_NG!L81+GT_Spot!L81+Bawana_NG!L81+Bawana_RLNG!L81+Bawana_Spot!L81</f>
        <v>67.02000000000001</v>
      </c>
      <c r="L81" s="196">
        <f>PPCL_NG!S81+PPCL_Spot!S81+GT_NG!S81+GT_Spot!S81+Bawana_NG!S81+Bawana_RLNG!S81+Bawana_Spot!S81</f>
        <v>67.04782666142485</v>
      </c>
      <c r="M81" s="197">
        <f t="shared" si="9"/>
        <v>-2.7826661424839472E-2</v>
      </c>
      <c r="N81" s="196">
        <f>PPCL_NG!M81+PPCL_Spot!M81+GT_NG!M81+GT_Spot!M81+Bawana_NG!M81+Bawana_RLNG!M81+Bawana_Spot!M81</f>
        <v>178.32999999999998</v>
      </c>
      <c r="O81" s="196">
        <f>PPCL_NG!T81+PPCL_Spot!T81+GT_NG!T81+GT_Spot!T81+Bawana_NG!T81+Bawana_RLNG!T81+Bawana_Spot!T81</f>
        <v>178.46538069602764</v>
      </c>
      <c r="P81" s="197">
        <f t="shared" si="10"/>
        <v>-0.1353806960276529</v>
      </c>
      <c r="Q81" s="197">
        <f t="shared" si="11"/>
        <v>-0.45999999999998664</v>
      </c>
    </row>
    <row r="82" spans="1:17">
      <c r="A82" s="33" t="s">
        <v>124</v>
      </c>
      <c r="B82" s="196">
        <f>PPCL_NG!I82+PPCL_Spot!I82+GT_NG!I82+GT_Spot!I82+Bawana_NG!I82+Bawana_RLNG!I82+Bawana_Spot!I82</f>
        <v>307.22000000000003</v>
      </c>
      <c r="C82" s="196">
        <f>PPCL_NG!P82+PPCL_Spot!P82+GT_NG!P82+GT_Spot!P82+Bawana_NG!P82+Bawana_RLNG!P82+Bawana_Spot!P82</f>
        <v>307.4082563594252</v>
      </c>
      <c r="D82" s="197">
        <f t="shared" si="6"/>
        <v>-0.18825635942516783</v>
      </c>
      <c r="E82" s="196">
        <f>PPCL_NG!J82+PPCL_Spot!J82+GT_NG!J82+GT_Spot!J82+Bawana_NG!J82+Bawana_RLNG!J82+Bawana_Spot!J82</f>
        <v>104.78</v>
      </c>
      <c r="F82" s="196">
        <f>PPCL_NG!Q82+PPCL_Spot!Q82+GT_NG!Q82+GT_Spot!Q82+Bawana_NG!Q82+Bawana_RLNG!Q82+Bawana_Spot!Q82</f>
        <v>104.88874706778991</v>
      </c>
      <c r="G82" s="197">
        <f t="shared" si="7"/>
        <v>-0.10874706778990628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14.83978921533242</v>
      </c>
      <c r="J82" s="197">
        <f t="shared" si="8"/>
        <v>2.1078466757984415E-4</v>
      </c>
      <c r="K82" s="196">
        <f>PPCL_NG!L82+PPCL_Spot!L82+GT_NG!L82+GT_Spot!L82+Bawana_NG!L82+Bawana_RLNG!L82+Bawana_Spot!L82</f>
        <v>67.02000000000001</v>
      </c>
      <c r="L82" s="196">
        <f>PPCL_NG!S82+PPCL_Spot!S82+GT_NG!S82+GT_Spot!S82+Bawana_NG!S82+Bawana_RLNG!S82+Bawana_Spot!S82</f>
        <v>67.04782666142485</v>
      </c>
      <c r="M82" s="197">
        <f t="shared" si="9"/>
        <v>-2.7826661424839472E-2</v>
      </c>
      <c r="N82" s="196">
        <f>PPCL_NG!M82+PPCL_Spot!M82+GT_NG!M82+GT_Spot!M82+Bawana_NG!M82+Bawana_RLNG!M82+Bawana_Spot!M82</f>
        <v>178.32999999999998</v>
      </c>
      <c r="O82" s="196">
        <f>PPCL_NG!T82+PPCL_Spot!T82+GT_NG!T82+GT_Spot!T82+Bawana_NG!T82+Bawana_RLNG!T82+Bawana_Spot!T82</f>
        <v>178.46538069602764</v>
      </c>
      <c r="P82" s="197">
        <f t="shared" si="10"/>
        <v>-0.1353806960276529</v>
      </c>
      <c r="Q82" s="197">
        <f t="shared" si="11"/>
        <v>-0.45999999999998664</v>
      </c>
    </row>
    <row r="83" spans="1:17">
      <c r="A83" s="33" t="s">
        <v>125</v>
      </c>
      <c r="B83" s="196">
        <f>PPCL_NG!I83+PPCL_Spot!I83+GT_NG!I83+GT_Spot!I83+Bawana_NG!I83+Bawana_RLNG!I83+Bawana_Spot!I83</f>
        <v>335.98</v>
      </c>
      <c r="C83" s="196">
        <f>PPCL_NG!P83+PPCL_Spot!P83+GT_NG!P83+GT_Spot!P83+Bawana_NG!P83+Bawana_RLNG!P83+Bawana_Spot!P83</f>
        <v>336.17681956322349</v>
      </c>
      <c r="D83" s="197">
        <f t="shared" si="6"/>
        <v>-0.19681956322347105</v>
      </c>
      <c r="E83" s="196">
        <f>PPCL_NG!J83+PPCL_Spot!J83+GT_NG!J83+GT_Spot!J83+Bawana_NG!J83+Bawana_RLNG!J83+Bawana_Spot!J83</f>
        <v>117.6</v>
      </c>
      <c r="F83" s="196">
        <f>PPCL_NG!Q83+PPCL_Spot!Q83+GT_NG!Q83+GT_Spot!Q83+Bawana_NG!Q83+Bawana_RLNG!Q83+Bawana_Spot!Q83</f>
        <v>117.71292237961501</v>
      </c>
      <c r="G83" s="197">
        <f t="shared" si="7"/>
        <v>-0.11292237961501428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14.839797229262873</v>
      </c>
      <c r="J83" s="197">
        <f t="shared" si="8"/>
        <v>2.027707371272669E-4</v>
      </c>
      <c r="K83" s="196">
        <f>PPCL_NG!L83+PPCL_Spot!L83+GT_NG!L83+GT_Spot!L83+Bawana_NG!L83+Bawana_RLNG!L83+Bawana_Spot!L83</f>
        <v>67.08</v>
      </c>
      <c r="L83" s="196">
        <f>PPCL_NG!S83+PPCL_Spot!S83+GT_NG!S83+GT_Spot!S83+Bawana_NG!S83+Bawana_RLNG!S83+Bawana_Spot!S83</f>
        <v>67.109081217262457</v>
      </c>
      <c r="M83" s="197">
        <f t="shared" si="9"/>
        <v>-2.9081217262458381E-2</v>
      </c>
      <c r="N83" s="196">
        <f>PPCL_NG!M83+PPCL_Spot!M83+GT_NG!M83+GT_Spot!M83+Bawana_NG!M83+Bawana_RLNG!M83+Bawana_Spot!M83</f>
        <v>178.62</v>
      </c>
      <c r="O83" s="196">
        <f>PPCL_NG!T83+PPCL_Spot!T83+GT_NG!T83+GT_Spot!T83+Bawana_NG!T83+Bawana_RLNG!T83+Bawana_Spot!T83</f>
        <v>178.76137961063623</v>
      </c>
      <c r="P83" s="197">
        <f t="shared" si="10"/>
        <v>-0.14137961063622129</v>
      </c>
      <c r="Q83" s="197">
        <f t="shared" si="11"/>
        <v>-0.48000000000003773</v>
      </c>
    </row>
    <row r="84" spans="1:17">
      <c r="A84" s="33" t="s">
        <v>126</v>
      </c>
      <c r="B84" s="196">
        <f>PPCL_NG!I84+PPCL_Spot!I84+GT_NG!I84+GT_Spot!I84+Bawana_NG!I84+Bawana_RLNG!I84+Bawana_Spot!I84</f>
        <v>366.52</v>
      </c>
      <c r="C84" s="196">
        <f>PPCL_NG!P84+PPCL_Spot!P84+GT_NG!P84+GT_Spot!P84+Bawana_NG!P84+Bawana_RLNG!P84+Bawana_Spot!P84</f>
        <v>366.71811589409157</v>
      </c>
      <c r="D84" s="197">
        <f t="shared" si="6"/>
        <v>-0.19811589409158614</v>
      </c>
      <c r="E84" s="196">
        <f>PPCL_NG!J84+PPCL_Spot!J84+GT_NG!J84+GT_Spot!J84+Bawana_NG!J84+Bawana_RLNG!J84+Bawana_Spot!J84</f>
        <v>117.6</v>
      </c>
      <c r="F84" s="196">
        <f>PPCL_NG!Q84+PPCL_Spot!Q84+GT_NG!Q84+GT_Spot!Q84+Bawana_NG!Q84+Bawana_RLNG!Q84+Bawana_Spot!Q84</f>
        <v>117.71312342793841</v>
      </c>
      <c r="G84" s="197">
        <f t="shared" si="7"/>
        <v>-0.11312342793841879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14.839797229262873</v>
      </c>
      <c r="J84" s="197">
        <f t="shared" si="8"/>
        <v>2.027707371272669E-4</v>
      </c>
      <c r="K84" s="196">
        <f>PPCL_NG!L84+PPCL_Spot!L84+GT_NG!L84+GT_Spot!L84+Bawana_NG!L84+Bawana_RLNG!L84+Bawana_Spot!L84</f>
        <v>67.08</v>
      </c>
      <c r="L84" s="196">
        <f>PPCL_NG!S84+PPCL_Spot!S84+GT_NG!S84+GT_Spot!S84+Bawana_NG!S84+Bawana_RLNG!S84+Bawana_Spot!S84</f>
        <v>67.109081217262457</v>
      </c>
      <c r="M84" s="197">
        <f t="shared" si="9"/>
        <v>-2.9081217262458381E-2</v>
      </c>
      <c r="N84" s="196">
        <f>PPCL_NG!M84+PPCL_Spot!M84+GT_NG!M84+GT_Spot!M84+Bawana_NG!M84+Bawana_RLNG!M84+Bawana_Spot!M84</f>
        <v>178.62</v>
      </c>
      <c r="O84" s="196">
        <f>PPCL_NG!T84+PPCL_Spot!T84+GT_NG!T84+GT_Spot!T84+Bawana_NG!T84+Bawana_RLNG!T84+Bawana_Spot!T84</f>
        <v>178.76188223144473</v>
      </c>
      <c r="P84" s="197">
        <f t="shared" si="10"/>
        <v>-0.14188223144472545</v>
      </c>
      <c r="Q84" s="197">
        <f t="shared" si="11"/>
        <v>-0.48200000000006149</v>
      </c>
    </row>
    <row r="85" spans="1:17">
      <c r="A85" s="33" t="s">
        <v>127</v>
      </c>
      <c r="B85" s="196">
        <f>PPCL_NG!I85+PPCL_Spot!I85+GT_NG!I85+GT_Spot!I85+Bawana_NG!I85+Bawana_RLNG!I85+Bawana_Spot!I85</f>
        <v>343.58</v>
      </c>
      <c r="C85" s="196">
        <f>PPCL_NG!P85+PPCL_Spot!P85+GT_NG!P85+GT_Spot!P85+Bawana_NG!P85+Bawana_RLNG!P85+Bawana_Spot!P85</f>
        <v>343.77749681359899</v>
      </c>
      <c r="D85" s="197">
        <f t="shared" si="6"/>
        <v>-0.19749681359900251</v>
      </c>
      <c r="E85" s="196">
        <f>PPCL_NG!J85+PPCL_Spot!J85+GT_NG!J85+GT_Spot!J85+Bawana_NG!J85+Bawana_RLNG!J85+Bawana_Spot!J85</f>
        <v>115.42999999999999</v>
      </c>
      <c r="F85" s="196">
        <f>PPCL_NG!Q85+PPCL_Spot!Q85+GT_NG!Q85+GT_Spot!Q85+Bawana_NG!Q85+Bawana_RLNG!Q85+Bawana_Spot!Q85</f>
        <v>115.54267239806016</v>
      </c>
      <c r="G85" s="197">
        <f t="shared" si="7"/>
        <v>-0.1126723980601696</v>
      </c>
      <c r="H85" s="196">
        <f>PPCL_NG!K85+PPCL_Spot!K85+GT_NG!K85+GT_Spot!K85+Bawana_NG!K85+Bawana_RLNG!K85+Bawana_Spot!K85</f>
        <v>14.84</v>
      </c>
      <c r="I85" s="196">
        <f>PPCL_NG!R85+PPCL_Spot!R85+GT_NG!R85+GT_Spot!R85+Bawana_NG!R85+Bawana_RLNG!R85+Bawana_Spot!R85</f>
        <v>14.839771883910785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67.08</v>
      </c>
      <c r="L85" s="196">
        <f>PPCL_NG!S85+PPCL_Spot!S85+GT_NG!S85+GT_Spot!S85+Bawana_NG!S85+Bawana_RLNG!S85+Bawana_Spot!S85</f>
        <v>67.108981398238825</v>
      </c>
      <c r="M85" s="197">
        <f t="shared" si="9"/>
        <v>-2.8981398238826728E-2</v>
      </c>
      <c r="N85" s="196">
        <f>PPCL_NG!M85+PPCL_Spot!M85+GT_NG!M85+GT_Spot!M85+Bawana_NG!M85+Bawana_RLNG!M85+Bawana_Spot!M85</f>
        <v>173.19</v>
      </c>
      <c r="O85" s="196">
        <f>PPCL_NG!T85+PPCL_Spot!T85+GT_NG!T85+GT_Spot!T85+Bawana_NG!T85+Bawana_RLNG!T85+Bawana_Spot!T85</f>
        <v>173.33107750619121</v>
      </c>
      <c r="P85" s="197">
        <f t="shared" si="10"/>
        <v>-0.14107750619120907</v>
      </c>
      <c r="Q85" s="197">
        <f t="shared" si="11"/>
        <v>-0.47999999999999332</v>
      </c>
    </row>
    <row r="86" spans="1:17">
      <c r="A86" s="33" t="s">
        <v>128</v>
      </c>
      <c r="B86" s="196">
        <f>PPCL_NG!I86+PPCL_Spot!I86+GT_NG!I86+GT_Spot!I86+Bawana_NG!I86+Bawana_RLNG!I86+Bawana_Spot!I86</f>
        <v>343.58</v>
      </c>
      <c r="C86" s="196">
        <f>PPCL_NG!P86+PPCL_Spot!P86+GT_NG!P86+GT_Spot!P86+Bawana_NG!P86+Bawana_RLNG!P86+Bawana_Spot!P86</f>
        <v>343.77749681359899</v>
      </c>
      <c r="D86" s="197">
        <f t="shared" si="6"/>
        <v>-0.19749681359900251</v>
      </c>
      <c r="E86" s="196">
        <f>PPCL_NG!J86+PPCL_Spot!J86+GT_NG!J86+GT_Spot!J86+Bawana_NG!J86+Bawana_RLNG!J86+Bawana_Spot!J86</f>
        <v>115.42999999999999</v>
      </c>
      <c r="F86" s="196">
        <f>PPCL_NG!Q86+PPCL_Spot!Q86+GT_NG!Q86+GT_Spot!Q86+Bawana_NG!Q86+Bawana_RLNG!Q86+Bawana_Spot!Q86</f>
        <v>115.54267239806016</v>
      </c>
      <c r="G86" s="197">
        <f t="shared" si="7"/>
        <v>-0.1126723980601696</v>
      </c>
      <c r="H86" s="196">
        <f>PPCL_NG!K86+PPCL_Spot!K86+GT_NG!K86+GT_Spot!K86+Bawana_NG!K86+Bawana_RLNG!K86+Bawana_Spot!K86</f>
        <v>23.41</v>
      </c>
      <c r="I86" s="196">
        <f>PPCL_NG!R86+PPCL_Spot!R86+GT_NG!R86+GT_Spot!R86+Bawana_NG!R86+Bawana_RLNG!R86+Bawana_Spot!R86</f>
        <v>23.409771883910786</v>
      </c>
      <c r="J86" s="197">
        <f t="shared" si="8"/>
        <v>2.281160892145806E-4</v>
      </c>
      <c r="K86" s="196">
        <f>PPCL_NG!L86+PPCL_Spot!L86+GT_NG!L86+GT_Spot!L86+Bawana_NG!L86+Bawana_RLNG!L86+Bawana_Spot!L86</f>
        <v>58.51</v>
      </c>
      <c r="L86" s="196">
        <f>PPCL_NG!S86+PPCL_Spot!S86+GT_NG!S86+GT_Spot!S86+Bawana_NG!S86+Bawana_RLNG!S86+Bawana_Spot!S86</f>
        <v>58.538981398238818</v>
      </c>
      <c r="M86" s="197">
        <f t="shared" si="9"/>
        <v>-2.8981398238819622E-2</v>
      </c>
      <c r="N86" s="196">
        <f>PPCL_NG!M86+PPCL_Spot!M86+GT_NG!M86+GT_Spot!M86+Bawana_NG!M86+Bawana_RLNG!M86+Bawana_Spot!M86</f>
        <v>173.19</v>
      </c>
      <c r="O86" s="196">
        <f>PPCL_NG!T86+PPCL_Spot!T86+GT_NG!T86+GT_Spot!T86+Bawana_NG!T86+Bawana_RLNG!T86+Bawana_Spot!T86</f>
        <v>173.33107750619121</v>
      </c>
      <c r="P86" s="197">
        <f t="shared" si="10"/>
        <v>-0.14107750619120907</v>
      </c>
      <c r="Q86" s="197">
        <f t="shared" si="11"/>
        <v>-0.47999999999998622</v>
      </c>
    </row>
    <row r="87" spans="1:17">
      <c r="A87" s="33" t="s">
        <v>129</v>
      </c>
      <c r="B87" s="196">
        <f>PPCL_NG!I87+PPCL_Spot!I87+GT_NG!I87+GT_Spot!I87+Bawana_NG!I87+Bawana_RLNG!I87+Bawana_Spot!I87</f>
        <v>343.58</v>
      </c>
      <c r="C87" s="196">
        <f>PPCL_NG!P87+PPCL_Spot!P87+GT_NG!P87+GT_Spot!P87+Bawana_NG!P87+Bawana_RLNG!P87+Bawana_Spot!P87</f>
        <v>343.77749681359899</v>
      </c>
      <c r="D87" s="197">
        <f t="shared" si="6"/>
        <v>-0.19749681359900251</v>
      </c>
      <c r="E87" s="196">
        <f>PPCL_NG!J87+PPCL_Spot!J87+GT_NG!J87+GT_Spot!J87+Bawana_NG!J87+Bawana_RLNG!J87+Bawana_Spot!J87</f>
        <v>115.42999999999999</v>
      </c>
      <c r="F87" s="196">
        <f>PPCL_NG!Q87+PPCL_Spot!Q87+GT_NG!Q87+GT_Spot!Q87+Bawana_NG!Q87+Bawana_RLNG!Q87+Bawana_Spot!Q87</f>
        <v>115.54267239806016</v>
      </c>
      <c r="G87" s="197">
        <f t="shared" si="7"/>
        <v>-0.1126723980601696</v>
      </c>
      <c r="H87" s="196">
        <f>PPCL_NG!K87+PPCL_Spot!K87+GT_NG!K87+GT_Spot!K87+Bawana_NG!K87+Bawana_RLNG!K87+Bawana_Spot!K87</f>
        <v>23.41</v>
      </c>
      <c r="I87" s="196">
        <f>PPCL_NG!R87+PPCL_Spot!R87+GT_NG!R87+GT_Spot!R87+Bawana_NG!R87+Bawana_RLNG!R87+Bawana_Spot!R87</f>
        <v>23.409771883910786</v>
      </c>
      <c r="J87" s="197">
        <f t="shared" si="8"/>
        <v>2.281160892145806E-4</v>
      </c>
      <c r="K87" s="196">
        <f>PPCL_NG!L87+PPCL_Spot!L87+GT_NG!L87+GT_Spot!L87+Bawana_NG!L87+Bawana_RLNG!L87+Bawana_Spot!L87</f>
        <v>60.51</v>
      </c>
      <c r="L87" s="196">
        <f>PPCL_NG!S87+PPCL_Spot!S87+GT_NG!S87+GT_Spot!S87+Bawana_NG!S87+Bawana_RLNG!S87+Bawana_Spot!S87</f>
        <v>60.538981398238818</v>
      </c>
      <c r="M87" s="197">
        <f t="shared" si="9"/>
        <v>-2.8981398238819622E-2</v>
      </c>
      <c r="N87" s="196">
        <f>PPCL_NG!M87+PPCL_Spot!M87+GT_NG!M87+GT_Spot!M87+Bawana_NG!M87+Bawana_RLNG!M87+Bawana_Spot!M87</f>
        <v>173.19</v>
      </c>
      <c r="O87" s="196">
        <f>PPCL_NG!T87+PPCL_Spot!T87+GT_NG!T87+GT_Spot!T87+Bawana_NG!T87+Bawana_RLNG!T87+Bawana_Spot!T87</f>
        <v>173.33107750619121</v>
      </c>
      <c r="P87" s="197">
        <f t="shared" si="10"/>
        <v>-0.14107750619120907</v>
      </c>
      <c r="Q87" s="197">
        <f t="shared" si="11"/>
        <v>-0.47999999999998622</v>
      </c>
    </row>
    <row r="88" spans="1:17">
      <c r="A88" s="33" t="s">
        <v>130</v>
      </c>
      <c r="B88" s="196">
        <f>PPCL_NG!I88+PPCL_Spot!I88+GT_NG!I88+GT_Spot!I88+Bawana_NG!I88+Bawana_RLNG!I88+Bawana_Spot!I88</f>
        <v>343.58</v>
      </c>
      <c r="C88" s="196">
        <f>PPCL_NG!P88+PPCL_Spot!P88+GT_NG!P88+GT_Spot!P88+Bawana_NG!P88+Bawana_RLNG!P88+Bawana_Spot!P88</f>
        <v>343.77749681359899</v>
      </c>
      <c r="D88" s="197">
        <f t="shared" si="6"/>
        <v>-0.19749681359900251</v>
      </c>
      <c r="E88" s="196">
        <f>PPCL_NG!J88+PPCL_Spot!J88+GT_NG!J88+GT_Spot!J88+Bawana_NG!J88+Bawana_RLNG!J88+Bawana_Spot!J88</f>
        <v>115.42999999999999</v>
      </c>
      <c r="F88" s="196">
        <f>PPCL_NG!Q88+PPCL_Spot!Q88+GT_NG!Q88+GT_Spot!Q88+Bawana_NG!Q88+Bawana_RLNG!Q88+Bawana_Spot!Q88</f>
        <v>115.54267239806016</v>
      </c>
      <c r="G88" s="197">
        <f t="shared" si="7"/>
        <v>-0.1126723980601696</v>
      </c>
      <c r="H88" s="196">
        <f>PPCL_NG!K88+PPCL_Spot!K88+GT_NG!K88+GT_Spot!K88+Bawana_NG!K88+Bawana_RLNG!K88+Bawana_Spot!K88</f>
        <v>23.41</v>
      </c>
      <c r="I88" s="196">
        <f>PPCL_NG!R88+PPCL_Spot!R88+GT_NG!R88+GT_Spot!R88+Bawana_NG!R88+Bawana_RLNG!R88+Bawana_Spot!R88</f>
        <v>23.409771883910786</v>
      </c>
      <c r="J88" s="197">
        <f t="shared" si="8"/>
        <v>2.281160892145806E-4</v>
      </c>
      <c r="K88" s="196">
        <f>PPCL_NG!L88+PPCL_Spot!L88+GT_NG!L88+GT_Spot!L88+Bawana_NG!L88+Bawana_RLNG!L88+Bawana_Spot!L88</f>
        <v>60.51</v>
      </c>
      <c r="L88" s="196">
        <f>PPCL_NG!S88+PPCL_Spot!S88+GT_NG!S88+GT_Spot!S88+Bawana_NG!S88+Bawana_RLNG!S88+Bawana_Spot!S88</f>
        <v>60.538981398238818</v>
      </c>
      <c r="M88" s="197">
        <f t="shared" si="9"/>
        <v>-2.8981398238819622E-2</v>
      </c>
      <c r="N88" s="196">
        <f>PPCL_NG!M88+PPCL_Spot!M88+GT_NG!M88+GT_Spot!M88+Bawana_NG!M88+Bawana_RLNG!M88+Bawana_Spot!M88</f>
        <v>173.19</v>
      </c>
      <c r="O88" s="196">
        <f>PPCL_NG!T88+PPCL_Spot!T88+GT_NG!T88+GT_Spot!T88+Bawana_NG!T88+Bawana_RLNG!T88+Bawana_Spot!T88</f>
        <v>173.33107750619121</v>
      </c>
      <c r="P88" s="197">
        <f t="shared" si="10"/>
        <v>-0.14107750619120907</v>
      </c>
      <c r="Q88" s="197">
        <f t="shared" si="11"/>
        <v>-0.47999999999998622</v>
      </c>
    </row>
    <row r="89" spans="1:17">
      <c r="A89" s="33" t="s">
        <v>131</v>
      </c>
      <c r="B89" s="196">
        <f>PPCL_NG!I89+PPCL_Spot!I89+GT_NG!I89+GT_Spot!I89+Bawana_NG!I89+Bawana_RLNG!I89+Bawana_Spot!I89</f>
        <v>343.58</v>
      </c>
      <c r="C89" s="196">
        <f>PPCL_NG!P89+PPCL_Spot!P89+GT_NG!P89+GT_Spot!P89+Bawana_NG!P89+Bawana_RLNG!P89+Bawana_Spot!P89</f>
        <v>343.77749681359899</v>
      </c>
      <c r="D89" s="197">
        <f t="shared" si="6"/>
        <v>-0.19749681359900251</v>
      </c>
      <c r="E89" s="196">
        <f>PPCL_NG!J89+PPCL_Spot!J89+GT_NG!J89+GT_Spot!J89+Bawana_NG!J89+Bawana_RLNG!J89+Bawana_Spot!J89</f>
        <v>115.42999999999999</v>
      </c>
      <c r="F89" s="196">
        <f>PPCL_NG!Q89+PPCL_Spot!Q89+GT_NG!Q89+GT_Spot!Q89+Bawana_NG!Q89+Bawana_RLNG!Q89+Bawana_Spot!Q89</f>
        <v>115.54267239806016</v>
      </c>
      <c r="G89" s="197">
        <f t="shared" si="7"/>
        <v>-0.1126723980601696</v>
      </c>
      <c r="H89" s="196">
        <f>PPCL_NG!K89+PPCL_Spot!K89+GT_NG!K89+GT_Spot!K89+Bawana_NG!K89+Bawana_RLNG!K89+Bawana_Spot!K89</f>
        <v>23.41</v>
      </c>
      <c r="I89" s="196">
        <f>PPCL_NG!R89+PPCL_Spot!R89+GT_NG!R89+GT_Spot!R89+Bawana_NG!R89+Bawana_RLNG!R89+Bawana_Spot!R89</f>
        <v>23.409771883910786</v>
      </c>
      <c r="J89" s="197">
        <f t="shared" si="8"/>
        <v>2.281160892145806E-4</v>
      </c>
      <c r="K89" s="196">
        <f>PPCL_NG!L89+PPCL_Spot!L89+GT_NG!L89+GT_Spot!L89+Bawana_NG!L89+Bawana_RLNG!L89+Bawana_Spot!L89</f>
        <v>60.51</v>
      </c>
      <c r="L89" s="196">
        <f>PPCL_NG!S89+PPCL_Spot!S89+GT_NG!S89+GT_Spot!S89+Bawana_NG!S89+Bawana_RLNG!S89+Bawana_Spot!S89</f>
        <v>60.538981398238818</v>
      </c>
      <c r="M89" s="197">
        <f t="shared" si="9"/>
        <v>-2.8981398238819622E-2</v>
      </c>
      <c r="N89" s="196">
        <f>PPCL_NG!M89+PPCL_Spot!M89+GT_NG!M89+GT_Spot!M89+Bawana_NG!M89+Bawana_RLNG!M89+Bawana_Spot!M89</f>
        <v>173.19</v>
      </c>
      <c r="O89" s="196">
        <f>PPCL_NG!T89+PPCL_Spot!T89+GT_NG!T89+GT_Spot!T89+Bawana_NG!T89+Bawana_RLNG!T89+Bawana_Spot!T89</f>
        <v>173.33107750619121</v>
      </c>
      <c r="P89" s="197">
        <f t="shared" si="10"/>
        <v>-0.14107750619120907</v>
      </c>
      <c r="Q89" s="197">
        <f t="shared" si="11"/>
        <v>-0.47999999999998622</v>
      </c>
    </row>
    <row r="90" spans="1:17">
      <c r="A90" s="33" t="s">
        <v>132</v>
      </c>
      <c r="B90" s="196">
        <f>PPCL_NG!I90+PPCL_Spot!I90+GT_NG!I90+GT_Spot!I90+Bawana_NG!I90+Bawana_RLNG!I90+Bawana_Spot!I90</f>
        <v>343.58</v>
      </c>
      <c r="C90" s="196">
        <f>PPCL_NG!P90+PPCL_Spot!P90+GT_NG!P90+GT_Spot!P90+Bawana_NG!P90+Bawana_RLNG!P90+Bawana_Spot!P90</f>
        <v>343.77749681359899</v>
      </c>
      <c r="D90" s="197">
        <f t="shared" si="6"/>
        <v>-0.19749681359900251</v>
      </c>
      <c r="E90" s="196">
        <f>PPCL_NG!J90+PPCL_Spot!J90+GT_NG!J90+GT_Spot!J90+Bawana_NG!J90+Bawana_RLNG!J90+Bawana_Spot!J90</f>
        <v>115.42999999999999</v>
      </c>
      <c r="F90" s="196">
        <f>PPCL_NG!Q90+PPCL_Spot!Q90+GT_NG!Q90+GT_Spot!Q90+Bawana_NG!Q90+Bawana_RLNG!Q90+Bawana_Spot!Q90</f>
        <v>115.54267239806016</v>
      </c>
      <c r="G90" s="197">
        <f t="shared" si="7"/>
        <v>-0.1126723980601696</v>
      </c>
      <c r="H90" s="196">
        <f>PPCL_NG!K90+PPCL_Spot!K90+GT_NG!K90+GT_Spot!K90+Bawana_NG!K90+Bawana_RLNG!K90+Bawana_Spot!K90</f>
        <v>23.41</v>
      </c>
      <c r="I90" s="196">
        <f>PPCL_NG!R90+PPCL_Spot!R90+GT_NG!R90+GT_Spot!R90+Bawana_NG!R90+Bawana_RLNG!R90+Bawana_Spot!R90</f>
        <v>23.409771883910786</v>
      </c>
      <c r="J90" s="197">
        <f t="shared" si="8"/>
        <v>2.281160892145806E-4</v>
      </c>
      <c r="K90" s="196">
        <f>PPCL_NG!L90+PPCL_Spot!L90+GT_NG!L90+GT_Spot!L90+Bawana_NG!L90+Bawana_RLNG!L90+Bawana_Spot!L90</f>
        <v>60.51</v>
      </c>
      <c r="L90" s="196">
        <f>PPCL_NG!S90+PPCL_Spot!S90+GT_NG!S90+GT_Spot!S90+Bawana_NG!S90+Bawana_RLNG!S90+Bawana_Spot!S90</f>
        <v>60.538981398238818</v>
      </c>
      <c r="M90" s="197">
        <f t="shared" si="9"/>
        <v>-2.8981398238819622E-2</v>
      </c>
      <c r="N90" s="196">
        <f>PPCL_NG!M90+PPCL_Spot!M90+GT_NG!M90+GT_Spot!M90+Bawana_NG!M90+Bawana_RLNG!M90+Bawana_Spot!M90</f>
        <v>173.19</v>
      </c>
      <c r="O90" s="196">
        <f>PPCL_NG!T90+PPCL_Spot!T90+GT_NG!T90+GT_Spot!T90+Bawana_NG!T90+Bawana_RLNG!T90+Bawana_Spot!T90</f>
        <v>173.33107750619121</v>
      </c>
      <c r="P90" s="197">
        <f t="shared" si="10"/>
        <v>-0.14107750619120907</v>
      </c>
      <c r="Q90" s="197">
        <f t="shared" si="11"/>
        <v>-0.47999999999998622</v>
      </c>
    </row>
    <row r="91" spans="1:17">
      <c r="A91" s="33" t="s">
        <v>133</v>
      </c>
      <c r="B91" s="196">
        <f>PPCL_NG!I91+PPCL_Spot!I91+GT_NG!I91+GT_Spot!I91+Bawana_NG!I91+Bawana_RLNG!I91+Bawana_Spot!I91</f>
        <v>343.58</v>
      </c>
      <c r="C91" s="196">
        <f>PPCL_NG!P91+PPCL_Spot!P91+GT_NG!P91+GT_Spot!P91+Bawana_NG!P91+Bawana_RLNG!P91+Bawana_Spot!P91</f>
        <v>343.77749681359899</v>
      </c>
      <c r="D91" s="197">
        <f t="shared" si="6"/>
        <v>-0.19749681359900251</v>
      </c>
      <c r="E91" s="196">
        <f>PPCL_NG!J91+PPCL_Spot!J91+GT_NG!J91+GT_Spot!J91+Bawana_NG!J91+Bawana_RLNG!J91+Bawana_Spot!J91</f>
        <v>115.42999999999999</v>
      </c>
      <c r="F91" s="196">
        <f>PPCL_NG!Q91+PPCL_Spot!Q91+GT_NG!Q91+GT_Spot!Q91+Bawana_NG!Q91+Bawana_RLNG!Q91+Bawana_Spot!Q91</f>
        <v>115.54267239806016</v>
      </c>
      <c r="G91" s="197">
        <f t="shared" si="7"/>
        <v>-0.1126723980601696</v>
      </c>
      <c r="H91" s="196">
        <f>PPCL_NG!K91+PPCL_Spot!K91+GT_NG!K91+GT_Spot!K91+Bawana_NG!K91+Bawana_RLNG!K91+Bawana_Spot!K91</f>
        <v>23.41</v>
      </c>
      <c r="I91" s="196">
        <f>PPCL_NG!R91+PPCL_Spot!R91+GT_NG!R91+GT_Spot!R91+Bawana_NG!R91+Bawana_RLNG!R91+Bawana_Spot!R91</f>
        <v>23.409771883910786</v>
      </c>
      <c r="J91" s="197">
        <f t="shared" si="8"/>
        <v>2.281160892145806E-4</v>
      </c>
      <c r="K91" s="196">
        <f>PPCL_NG!L91+PPCL_Spot!L91+GT_NG!L91+GT_Spot!L91+Bawana_NG!L91+Bawana_RLNG!L91+Bawana_Spot!L91</f>
        <v>60.51</v>
      </c>
      <c r="L91" s="196">
        <f>PPCL_NG!S91+PPCL_Spot!S91+GT_NG!S91+GT_Spot!S91+Bawana_NG!S91+Bawana_RLNG!S91+Bawana_Spot!S91</f>
        <v>60.538981398238818</v>
      </c>
      <c r="M91" s="197">
        <f t="shared" si="9"/>
        <v>-2.8981398238819622E-2</v>
      </c>
      <c r="N91" s="196">
        <f>PPCL_NG!M91+PPCL_Spot!M91+GT_NG!M91+GT_Spot!M91+Bawana_NG!M91+Bawana_RLNG!M91+Bawana_Spot!M91</f>
        <v>173.19</v>
      </c>
      <c r="O91" s="196">
        <f>PPCL_NG!T91+PPCL_Spot!T91+GT_NG!T91+GT_Spot!T91+Bawana_NG!T91+Bawana_RLNG!T91+Bawana_Spot!T91</f>
        <v>173.33107750619121</v>
      </c>
      <c r="P91" s="197">
        <f t="shared" si="10"/>
        <v>-0.14107750619120907</v>
      </c>
      <c r="Q91" s="197">
        <f t="shared" si="11"/>
        <v>-0.47999999999998622</v>
      </c>
    </row>
    <row r="92" spans="1:17">
      <c r="A92" s="33" t="s">
        <v>134</v>
      </c>
      <c r="B92" s="196">
        <f>PPCL_NG!I92+PPCL_Spot!I92+GT_NG!I92+GT_Spot!I92+Bawana_NG!I92+Bawana_RLNG!I92+Bawana_Spot!I92</f>
        <v>343.58</v>
      </c>
      <c r="C92" s="196">
        <f>PPCL_NG!P92+PPCL_Spot!P92+GT_NG!P92+GT_Spot!P92+Bawana_NG!P92+Bawana_RLNG!P92+Bawana_Spot!P92</f>
        <v>343.77749681359899</v>
      </c>
      <c r="D92" s="197">
        <f t="shared" si="6"/>
        <v>-0.19749681359900251</v>
      </c>
      <c r="E92" s="196">
        <f>PPCL_NG!J92+PPCL_Spot!J92+GT_NG!J92+GT_Spot!J92+Bawana_NG!J92+Bawana_RLNG!J92+Bawana_Spot!J92</f>
        <v>115.42999999999999</v>
      </c>
      <c r="F92" s="196">
        <f>PPCL_NG!Q92+PPCL_Spot!Q92+GT_NG!Q92+GT_Spot!Q92+Bawana_NG!Q92+Bawana_RLNG!Q92+Bawana_Spot!Q92</f>
        <v>115.54267239806016</v>
      </c>
      <c r="G92" s="197">
        <f t="shared" si="7"/>
        <v>-0.1126723980601696</v>
      </c>
      <c r="H92" s="196">
        <f>PPCL_NG!K92+PPCL_Spot!K92+GT_NG!K92+GT_Spot!K92+Bawana_NG!K92+Bawana_RLNG!K92+Bawana_Spot!K92</f>
        <v>23.41</v>
      </c>
      <c r="I92" s="196">
        <f>PPCL_NG!R92+PPCL_Spot!R92+GT_NG!R92+GT_Spot!R92+Bawana_NG!R92+Bawana_RLNG!R92+Bawana_Spot!R92</f>
        <v>23.409771883910786</v>
      </c>
      <c r="J92" s="197">
        <f t="shared" si="8"/>
        <v>2.281160892145806E-4</v>
      </c>
      <c r="K92" s="196">
        <f>PPCL_NG!L92+PPCL_Spot!L92+GT_NG!L92+GT_Spot!L92+Bawana_NG!L92+Bawana_RLNG!L92+Bawana_Spot!L92</f>
        <v>60.51</v>
      </c>
      <c r="L92" s="196">
        <f>PPCL_NG!S92+PPCL_Spot!S92+GT_NG!S92+GT_Spot!S92+Bawana_NG!S92+Bawana_RLNG!S92+Bawana_Spot!S92</f>
        <v>60.538981398238818</v>
      </c>
      <c r="M92" s="197">
        <f t="shared" si="9"/>
        <v>-2.8981398238819622E-2</v>
      </c>
      <c r="N92" s="196">
        <f>PPCL_NG!M92+PPCL_Spot!M92+GT_NG!M92+GT_Spot!M92+Bawana_NG!M92+Bawana_RLNG!M92+Bawana_Spot!M92</f>
        <v>173.19</v>
      </c>
      <c r="O92" s="196">
        <f>PPCL_NG!T92+PPCL_Spot!T92+GT_NG!T92+GT_Spot!T92+Bawana_NG!T92+Bawana_RLNG!T92+Bawana_Spot!T92</f>
        <v>173.33107750619121</v>
      </c>
      <c r="P92" s="197">
        <f t="shared" si="10"/>
        <v>-0.14107750619120907</v>
      </c>
      <c r="Q92" s="197">
        <f t="shared" si="11"/>
        <v>-0.47999999999998622</v>
      </c>
    </row>
    <row r="93" spans="1:17">
      <c r="A93" s="33" t="s">
        <v>135</v>
      </c>
      <c r="B93" s="196">
        <f>PPCL_NG!I93+PPCL_Spot!I93+GT_NG!I93+GT_Spot!I93+Bawana_NG!I93+Bawana_RLNG!I93+Bawana_Spot!I93</f>
        <v>343.58</v>
      </c>
      <c r="C93" s="196">
        <f>PPCL_NG!P93+PPCL_Spot!P93+GT_NG!P93+GT_Spot!P93+Bawana_NG!P93+Bawana_RLNG!P93+Bawana_Spot!P93</f>
        <v>343.77749681359899</v>
      </c>
      <c r="D93" s="197">
        <f t="shared" si="6"/>
        <v>-0.19749681359900251</v>
      </c>
      <c r="E93" s="196">
        <f>PPCL_NG!J93+PPCL_Spot!J93+GT_NG!J93+GT_Spot!J93+Bawana_NG!J93+Bawana_RLNG!J93+Bawana_Spot!J93</f>
        <v>115.42999999999999</v>
      </c>
      <c r="F93" s="196">
        <f>PPCL_NG!Q93+PPCL_Spot!Q93+GT_NG!Q93+GT_Spot!Q93+Bawana_NG!Q93+Bawana_RLNG!Q93+Bawana_Spot!Q93</f>
        <v>115.54267239806016</v>
      </c>
      <c r="G93" s="197">
        <f t="shared" si="7"/>
        <v>-0.1126723980601696</v>
      </c>
      <c r="H93" s="196">
        <f>PPCL_NG!K93+PPCL_Spot!K93+GT_NG!K93+GT_Spot!K93+Bawana_NG!K93+Bawana_RLNG!K93+Bawana_Spot!K93</f>
        <v>23.41</v>
      </c>
      <c r="I93" s="196">
        <f>PPCL_NG!R93+PPCL_Spot!R93+GT_NG!R93+GT_Spot!R93+Bawana_NG!R93+Bawana_RLNG!R93+Bawana_Spot!R93</f>
        <v>23.409771883910786</v>
      </c>
      <c r="J93" s="197">
        <f t="shared" si="8"/>
        <v>2.281160892145806E-4</v>
      </c>
      <c r="K93" s="196">
        <f>PPCL_NG!L93+PPCL_Spot!L93+GT_NG!L93+GT_Spot!L93+Bawana_NG!L93+Bawana_RLNG!L93+Bawana_Spot!L93</f>
        <v>60.51</v>
      </c>
      <c r="L93" s="196">
        <f>PPCL_NG!S93+PPCL_Spot!S93+GT_NG!S93+GT_Spot!S93+Bawana_NG!S93+Bawana_RLNG!S93+Bawana_Spot!S93</f>
        <v>60.538981398238818</v>
      </c>
      <c r="M93" s="197">
        <f t="shared" si="9"/>
        <v>-2.8981398238819622E-2</v>
      </c>
      <c r="N93" s="196">
        <f>PPCL_NG!M93+PPCL_Spot!M93+GT_NG!M93+GT_Spot!M93+Bawana_NG!M93+Bawana_RLNG!M93+Bawana_Spot!M93</f>
        <v>173.19</v>
      </c>
      <c r="O93" s="196">
        <f>PPCL_NG!T93+PPCL_Spot!T93+GT_NG!T93+GT_Spot!T93+Bawana_NG!T93+Bawana_RLNG!T93+Bawana_Spot!T93</f>
        <v>173.33107750619121</v>
      </c>
      <c r="P93" s="197">
        <f t="shared" si="10"/>
        <v>-0.14107750619120907</v>
      </c>
      <c r="Q93" s="197">
        <f t="shared" si="11"/>
        <v>-0.47999999999998622</v>
      </c>
    </row>
    <row r="94" spans="1:17">
      <c r="A94" s="33" t="s">
        <v>136</v>
      </c>
      <c r="B94" s="196">
        <f>PPCL_NG!I94+PPCL_Spot!I94+GT_NG!I94+GT_Spot!I94+Bawana_NG!I94+Bawana_RLNG!I94+Bawana_Spot!I94</f>
        <v>343.58</v>
      </c>
      <c r="C94" s="196">
        <f>PPCL_NG!P94+PPCL_Spot!P94+GT_NG!P94+GT_Spot!P94+Bawana_NG!P94+Bawana_RLNG!P94+Bawana_Spot!P94</f>
        <v>343.77749681359899</v>
      </c>
      <c r="D94" s="197">
        <f t="shared" si="6"/>
        <v>-0.19749681359900251</v>
      </c>
      <c r="E94" s="196">
        <f>PPCL_NG!J94+PPCL_Spot!J94+GT_NG!J94+GT_Spot!J94+Bawana_NG!J94+Bawana_RLNG!J94+Bawana_Spot!J94</f>
        <v>115.42999999999999</v>
      </c>
      <c r="F94" s="196">
        <f>PPCL_NG!Q94+PPCL_Spot!Q94+GT_NG!Q94+GT_Spot!Q94+Bawana_NG!Q94+Bawana_RLNG!Q94+Bawana_Spot!Q94</f>
        <v>115.54267239806016</v>
      </c>
      <c r="G94" s="197">
        <f t="shared" si="7"/>
        <v>-0.1126723980601696</v>
      </c>
      <c r="H94" s="196">
        <f>PPCL_NG!K94+PPCL_Spot!K94+GT_NG!K94+GT_Spot!K94+Bawana_NG!K94+Bawana_RLNG!K94+Bawana_Spot!K94</f>
        <v>23.41</v>
      </c>
      <c r="I94" s="196">
        <f>PPCL_NG!R94+PPCL_Spot!R94+GT_NG!R94+GT_Spot!R94+Bawana_NG!R94+Bawana_RLNG!R94+Bawana_Spot!R94</f>
        <v>23.409771883910786</v>
      </c>
      <c r="J94" s="197">
        <f t="shared" si="8"/>
        <v>2.281160892145806E-4</v>
      </c>
      <c r="K94" s="196">
        <f>PPCL_NG!L94+PPCL_Spot!L94+GT_NG!L94+GT_Spot!L94+Bawana_NG!L94+Bawana_RLNG!L94+Bawana_Spot!L94</f>
        <v>60.51</v>
      </c>
      <c r="L94" s="196">
        <f>PPCL_NG!S94+PPCL_Spot!S94+GT_NG!S94+GT_Spot!S94+Bawana_NG!S94+Bawana_RLNG!S94+Bawana_Spot!S94</f>
        <v>60.538981398238818</v>
      </c>
      <c r="M94" s="197">
        <f t="shared" si="9"/>
        <v>-2.8981398238819622E-2</v>
      </c>
      <c r="N94" s="196">
        <f>PPCL_NG!M94+PPCL_Spot!M94+GT_NG!M94+GT_Spot!M94+Bawana_NG!M94+Bawana_RLNG!M94+Bawana_Spot!M94</f>
        <v>173.19</v>
      </c>
      <c r="O94" s="196">
        <f>PPCL_NG!T94+PPCL_Spot!T94+GT_NG!T94+GT_Spot!T94+Bawana_NG!T94+Bawana_RLNG!T94+Bawana_Spot!T94</f>
        <v>173.33107750619121</v>
      </c>
      <c r="P94" s="197">
        <f t="shared" si="10"/>
        <v>-0.14107750619120907</v>
      </c>
      <c r="Q94" s="197">
        <f t="shared" si="11"/>
        <v>-0.47999999999998622</v>
      </c>
    </row>
    <row r="95" spans="1:17">
      <c r="A95" s="33" t="s">
        <v>137</v>
      </c>
      <c r="B95" s="196">
        <f>PPCL_NG!I95+PPCL_Spot!I95+GT_NG!I95+GT_Spot!I95+Bawana_NG!I95+Bawana_RLNG!I95+Bawana_Spot!I95</f>
        <v>343.58</v>
      </c>
      <c r="C95" s="196">
        <f>PPCL_NG!P95+PPCL_Spot!P95+GT_NG!P95+GT_Spot!P95+Bawana_NG!P95+Bawana_RLNG!P95+Bawana_Spot!P95</f>
        <v>343.77749681359899</v>
      </c>
      <c r="D95" s="197">
        <f t="shared" si="6"/>
        <v>-0.19749681359900251</v>
      </c>
      <c r="E95" s="196">
        <f>PPCL_NG!J95+PPCL_Spot!J95+GT_NG!J95+GT_Spot!J95+Bawana_NG!J95+Bawana_RLNG!J95+Bawana_Spot!J95</f>
        <v>115.42999999999999</v>
      </c>
      <c r="F95" s="196">
        <f>PPCL_NG!Q95+PPCL_Spot!Q95+GT_NG!Q95+GT_Spot!Q95+Bawana_NG!Q95+Bawana_RLNG!Q95+Bawana_Spot!Q95</f>
        <v>115.54267239806016</v>
      </c>
      <c r="G95" s="197">
        <f t="shared" si="7"/>
        <v>-0.1126723980601696</v>
      </c>
      <c r="H95" s="196">
        <f>PPCL_NG!K95+PPCL_Spot!K95+GT_NG!K95+GT_Spot!K95+Bawana_NG!K95+Bawana_RLNG!K95+Bawana_Spot!K95</f>
        <v>23.41</v>
      </c>
      <c r="I95" s="196">
        <f>PPCL_NG!R95+PPCL_Spot!R95+GT_NG!R95+GT_Spot!R95+Bawana_NG!R95+Bawana_RLNG!R95+Bawana_Spot!R95</f>
        <v>23.409771883910786</v>
      </c>
      <c r="J95" s="197">
        <f t="shared" si="8"/>
        <v>2.281160892145806E-4</v>
      </c>
      <c r="K95" s="196">
        <f>PPCL_NG!L95+PPCL_Spot!L95+GT_NG!L95+GT_Spot!L95+Bawana_NG!L95+Bawana_RLNG!L95+Bawana_Spot!L95</f>
        <v>60.51</v>
      </c>
      <c r="L95" s="196">
        <f>PPCL_NG!S95+PPCL_Spot!S95+GT_NG!S95+GT_Spot!S95+Bawana_NG!S95+Bawana_RLNG!S95+Bawana_Spot!S95</f>
        <v>60.538981398238818</v>
      </c>
      <c r="M95" s="197">
        <f t="shared" si="9"/>
        <v>-2.8981398238819622E-2</v>
      </c>
      <c r="N95" s="196">
        <f>PPCL_NG!M95+PPCL_Spot!M95+GT_NG!M95+GT_Spot!M95+Bawana_NG!M95+Bawana_RLNG!M95+Bawana_Spot!M95</f>
        <v>173.19</v>
      </c>
      <c r="O95" s="196">
        <f>PPCL_NG!T95+PPCL_Spot!T95+GT_NG!T95+GT_Spot!T95+Bawana_NG!T95+Bawana_RLNG!T95+Bawana_Spot!T95</f>
        <v>173.33107750619121</v>
      </c>
      <c r="P95" s="197">
        <f t="shared" si="10"/>
        <v>-0.14107750619120907</v>
      </c>
      <c r="Q95" s="197">
        <f t="shared" si="11"/>
        <v>-0.47999999999998622</v>
      </c>
    </row>
    <row r="96" spans="1:17">
      <c r="A96" s="33" t="s">
        <v>138</v>
      </c>
      <c r="B96" s="196">
        <f>PPCL_NG!I96+PPCL_Spot!I96+GT_NG!I96+GT_Spot!I96+Bawana_NG!I96+Bawana_RLNG!I96+Bawana_Spot!I96</f>
        <v>343.58</v>
      </c>
      <c r="C96" s="196">
        <f>PPCL_NG!P96+PPCL_Spot!P96+GT_NG!P96+GT_Spot!P96+Bawana_NG!P96+Bawana_RLNG!P96+Bawana_Spot!P96</f>
        <v>343.77749681359899</v>
      </c>
      <c r="D96" s="197">
        <f t="shared" si="6"/>
        <v>-0.19749681359900251</v>
      </c>
      <c r="E96" s="196">
        <f>PPCL_NG!J96+PPCL_Spot!J96+GT_NG!J96+GT_Spot!J96+Bawana_NG!J96+Bawana_RLNG!J96+Bawana_Spot!J96</f>
        <v>115.42999999999999</v>
      </c>
      <c r="F96" s="196">
        <f>PPCL_NG!Q96+PPCL_Spot!Q96+GT_NG!Q96+GT_Spot!Q96+Bawana_NG!Q96+Bawana_RLNG!Q96+Bawana_Spot!Q96</f>
        <v>115.54267239806016</v>
      </c>
      <c r="G96" s="197">
        <f t="shared" si="7"/>
        <v>-0.1126723980601696</v>
      </c>
      <c r="H96" s="196">
        <f>PPCL_NG!K96+PPCL_Spot!K96+GT_NG!K96+GT_Spot!K96+Bawana_NG!K96+Bawana_RLNG!K96+Bawana_Spot!K96</f>
        <v>23.41</v>
      </c>
      <c r="I96" s="196">
        <f>PPCL_NG!R96+PPCL_Spot!R96+GT_NG!R96+GT_Spot!R96+Bawana_NG!R96+Bawana_RLNG!R96+Bawana_Spot!R96</f>
        <v>23.409771883910786</v>
      </c>
      <c r="J96" s="197">
        <f t="shared" si="8"/>
        <v>2.281160892145806E-4</v>
      </c>
      <c r="K96" s="196">
        <f>PPCL_NG!L96+PPCL_Spot!L96+GT_NG!L96+GT_Spot!L96+Bawana_NG!L96+Bawana_RLNG!L96+Bawana_Spot!L96</f>
        <v>60.51</v>
      </c>
      <c r="L96" s="196">
        <f>PPCL_NG!S96+PPCL_Spot!S96+GT_NG!S96+GT_Spot!S96+Bawana_NG!S96+Bawana_RLNG!S96+Bawana_Spot!S96</f>
        <v>60.538981398238818</v>
      </c>
      <c r="M96" s="197">
        <f t="shared" si="9"/>
        <v>-2.8981398238819622E-2</v>
      </c>
      <c r="N96" s="196">
        <f>PPCL_NG!M96+PPCL_Spot!M96+GT_NG!M96+GT_Spot!M96+Bawana_NG!M96+Bawana_RLNG!M96+Bawana_Spot!M96</f>
        <v>173.19</v>
      </c>
      <c r="O96" s="196">
        <f>PPCL_NG!T96+PPCL_Spot!T96+GT_NG!T96+GT_Spot!T96+Bawana_NG!T96+Bawana_RLNG!T96+Bawana_Spot!T96</f>
        <v>173.33107750619121</v>
      </c>
      <c r="P96" s="197">
        <f t="shared" si="10"/>
        <v>-0.14107750619120907</v>
      </c>
      <c r="Q96" s="197">
        <f t="shared" si="11"/>
        <v>-0.47999999999998622</v>
      </c>
    </row>
    <row r="97" spans="1:17">
      <c r="A97" s="33" t="s">
        <v>139</v>
      </c>
      <c r="B97" s="196">
        <f>PPCL_NG!I97+PPCL_Spot!I97+GT_NG!I97+GT_Spot!I97+Bawana_NG!I97+Bawana_RLNG!I97+Bawana_Spot!I97</f>
        <v>343.58</v>
      </c>
      <c r="C97" s="196">
        <f>PPCL_NG!P97+PPCL_Spot!P97+GT_NG!P97+GT_Spot!P97+Bawana_NG!P97+Bawana_RLNG!P97+Bawana_Spot!P97</f>
        <v>343.77749681359899</v>
      </c>
      <c r="D97" s="197">
        <f t="shared" si="6"/>
        <v>-0.19749681359900251</v>
      </c>
      <c r="E97" s="196">
        <f>PPCL_NG!J97+PPCL_Spot!J97+GT_NG!J97+GT_Spot!J97+Bawana_NG!J97+Bawana_RLNG!J97+Bawana_Spot!J97</f>
        <v>115.42999999999999</v>
      </c>
      <c r="F97" s="196">
        <f>PPCL_NG!Q97+PPCL_Spot!Q97+GT_NG!Q97+GT_Spot!Q97+Bawana_NG!Q97+Bawana_RLNG!Q97+Bawana_Spot!Q97</f>
        <v>115.54267239806016</v>
      </c>
      <c r="G97" s="197">
        <f t="shared" si="7"/>
        <v>-0.1126723980601696</v>
      </c>
      <c r="H97" s="196">
        <f>PPCL_NG!K97+PPCL_Spot!K97+GT_NG!K97+GT_Spot!K97+Bawana_NG!K97+Bawana_RLNG!K97+Bawana_Spot!K97</f>
        <v>23.41</v>
      </c>
      <c r="I97" s="196">
        <f>PPCL_NG!R97+PPCL_Spot!R97+GT_NG!R97+GT_Spot!R97+Bawana_NG!R97+Bawana_RLNG!R97+Bawana_Spot!R97</f>
        <v>23.409771883910786</v>
      </c>
      <c r="J97" s="197">
        <f t="shared" si="8"/>
        <v>2.281160892145806E-4</v>
      </c>
      <c r="K97" s="196">
        <f>PPCL_NG!L97+PPCL_Spot!L97+GT_NG!L97+GT_Spot!L97+Bawana_NG!L97+Bawana_RLNG!L97+Bawana_Spot!L97</f>
        <v>60.51</v>
      </c>
      <c r="L97" s="196">
        <f>PPCL_NG!S97+PPCL_Spot!S97+GT_NG!S97+GT_Spot!S97+Bawana_NG!S97+Bawana_RLNG!S97+Bawana_Spot!S97</f>
        <v>60.538981398238818</v>
      </c>
      <c r="M97" s="197">
        <f t="shared" si="9"/>
        <v>-2.8981398238819622E-2</v>
      </c>
      <c r="N97" s="196">
        <f>PPCL_NG!M97+PPCL_Spot!M97+GT_NG!M97+GT_Spot!M97+Bawana_NG!M97+Bawana_RLNG!M97+Bawana_Spot!M97</f>
        <v>173.19</v>
      </c>
      <c r="O97" s="196">
        <f>PPCL_NG!T97+PPCL_Spot!T97+GT_NG!T97+GT_Spot!T97+Bawana_NG!T97+Bawana_RLNG!T97+Bawana_Spot!T97</f>
        <v>173.33107750619121</v>
      </c>
      <c r="P97" s="197">
        <f t="shared" si="10"/>
        <v>-0.14107750619120907</v>
      </c>
      <c r="Q97" s="197">
        <f t="shared" si="11"/>
        <v>-0.47999999999998622</v>
      </c>
    </row>
    <row r="98" spans="1:17">
      <c r="A98" s="33" t="s">
        <v>140</v>
      </c>
      <c r="B98" s="196">
        <f>PPCL_NG!I98+PPCL_Spot!I98+GT_NG!I98+GT_Spot!I98+Bawana_NG!I98+Bawana_RLNG!I98+Bawana_Spot!I98</f>
        <v>343.58</v>
      </c>
      <c r="C98" s="196">
        <f>PPCL_NG!P98+PPCL_Spot!P98+GT_NG!P98+GT_Spot!P98+Bawana_NG!P98+Bawana_RLNG!P98+Bawana_Spot!P98</f>
        <v>343.77749681359899</v>
      </c>
      <c r="D98" s="197">
        <f t="shared" si="6"/>
        <v>-0.19749681359900251</v>
      </c>
      <c r="E98" s="196">
        <f>PPCL_NG!J98+PPCL_Spot!J98+GT_NG!J98+GT_Spot!J98+Bawana_NG!J98+Bawana_RLNG!J98+Bawana_Spot!J98</f>
        <v>115.42999999999999</v>
      </c>
      <c r="F98" s="196">
        <f>PPCL_NG!Q98+PPCL_Spot!Q98+GT_NG!Q98+GT_Spot!Q98+Bawana_NG!Q98+Bawana_RLNG!Q98+Bawana_Spot!Q98</f>
        <v>115.54267239806016</v>
      </c>
      <c r="G98" s="197">
        <f t="shared" si="7"/>
        <v>-0.1126723980601696</v>
      </c>
      <c r="H98" s="196">
        <f>PPCL_NG!K98+PPCL_Spot!K98+GT_NG!K98+GT_Spot!K98+Bawana_NG!K98+Bawana_RLNG!K98+Bawana_Spot!K98</f>
        <v>23.41</v>
      </c>
      <c r="I98" s="196">
        <f>PPCL_NG!R98+PPCL_Spot!R98+GT_NG!R98+GT_Spot!R98+Bawana_NG!R98+Bawana_RLNG!R98+Bawana_Spot!R98</f>
        <v>23.409771883910786</v>
      </c>
      <c r="J98" s="197">
        <f t="shared" si="8"/>
        <v>2.281160892145806E-4</v>
      </c>
      <c r="K98" s="196">
        <f>PPCL_NG!L98+PPCL_Spot!L98+GT_NG!L98+GT_Spot!L98+Bawana_NG!L98+Bawana_RLNG!L98+Bawana_Spot!L98</f>
        <v>60.51</v>
      </c>
      <c r="L98" s="196">
        <f>PPCL_NG!S98+PPCL_Spot!S98+GT_NG!S98+GT_Spot!S98+Bawana_NG!S98+Bawana_RLNG!S98+Bawana_Spot!S98</f>
        <v>60.538981398238818</v>
      </c>
      <c r="M98" s="197">
        <f t="shared" si="9"/>
        <v>-2.8981398238819622E-2</v>
      </c>
      <c r="N98" s="196">
        <f>PPCL_NG!M98+PPCL_Spot!M98+GT_NG!M98+GT_Spot!M98+Bawana_NG!M98+Bawana_RLNG!M98+Bawana_Spot!M98</f>
        <v>173.19</v>
      </c>
      <c r="O98" s="196">
        <f>PPCL_NG!T98+PPCL_Spot!T98+GT_NG!T98+GT_Spot!T98+Bawana_NG!T98+Bawana_RLNG!T98+Bawana_Spot!T98</f>
        <v>173.33107750619121</v>
      </c>
      <c r="P98" s="197">
        <f t="shared" si="10"/>
        <v>-0.14107750619120907</v>
      </c>
      <c r="Q98" s="197">
        <f t="shared" si="11"/>
        <v>-0.47999999999998622</v>
      </c>
    </row>
    <row r="99" spans="1:17">
      <c r="A99" s="33" t="s">
        <v>324</v>
      </c>
      <c r="B99" s="196">
        <f>PPCL_NG!I99+PPCL_Spot!I99+GT_NG!I99+GT_Spot!I99+Bawana_NG!I99+Bawana_RLNG!I99+Bawana_Spot!I99</f>
        <v>9.9724549999999965</v>
      </c>
      <c r="C99" s="196">
        <f>PPCL_NG!P99+PPCL_Spot!P99+GT_NG!P99+GT_Spot!P99+Bawana_NG!P99+Bawana_RLNG!P99+Bawana_Spot!P99</f>
        <v>9.9760713836955972</v>
      </c>
      <c r="D99" s="197">
        <f t="shared" si="6"/>
        <v>-3.616383695600689E-3</v>
      </c>
      <c r="E99" s="196">
        <f>PPCL_NG!J99+PPCL_Spot!J99+GT_NG!J99+GT_Spot!J99+Bawana_NG!J99+Bawana_RLNG!J99+Bawana_Spot!J99</f>
        <v>2.6082350000000005</v>
      </c>
      <c r="F99" s="196">
        <f>PPCL_NG!Q99+PPCL_Spot!Q99+GT_NG!Q99+GT_Spot!Q99+Bawana_NG!Q99+Bawana_RLNG!Q99+Bawana_Spot!Q99</f>
        <v>2.6102608157091582</v>
      </c>
      <c r="G99" s="197">
        <f t="shared" si="7"/>
        <v>-2.0258157091577189E-3</v>
      </c>
      <c r="H99" s="196">
        <f>PPCL_NG!K99+PPCL_Spot!K99+GT_NG!K99+GT_Spot!K99+Bawana_NG!K99+Bawana_RLNG!K99+Bawana_Spot!K99</f>
        <v>0.39467250000000004</v>
      </c>
      <c r="I99" s="196">
        <f>PPCL_NG!R99+PPCL_Spot!R99+GT_NG!R99+GT_Spot!R99+Bawana_NG!R99+Bawana_RLNG!R99+Bawana_Spot!R99</f>
        <v>0.39467016653979831</v>
      </c>
      <c r="J99" s="197">
        <f t="shared" si="8"/>
        <v>2.3334602017310857E-6</v>
      </c>
      <c r="K99" s="196">
        <f>PPCL_NG!L99+PPCL_Spot!L99+GT_NG!L99+GT_Spot!L99+Bawana_NG!L99+Bawana_RLNG!L99+Bawana_Spot!L99</f>
        <v>1.5452724999999996</v>
      </c>
      <c r="L99" s="196">
        <f>PPCL_NG!S99+PPCL_Spot!S99+GT_NG!S99+GT_Spot!S99+Bawana_NG!S99+Bawana_RLNG!S99+Bawana_Spot!S99</f>
        <v>1.545795911656989</v>
      </c>
      <c r="M99" s="197">
        <f t="shared" si="9"/>
        <v>-5.2341165698943648E-4</v>
      </c>
      <c r="N99" s="196">
        <f>PPCL_NG!M99+PPCL_Spot!M99+GT_NG!M99+GT_Spot!M99+Bawana_NG!M99+Bawana_RLNG!M99+Bawana_Spot!M99</f>
        <v>3.5670249999999983</v>
      </c>
      <c r="O99" s="196">
        <f>PPCL_NG!T99+PPCL_Spot!T99+GT_NG!T99+GT_Spot!T99+Bawana_NG!T99+Bawana_RLNG!T99+Bawana_Spot!T99</f>
        <v>3.5696242223984536</v>
      </c>
      <c r="P99" s="197">
        <f t="shared" si="10"/>
        <v>-2.5992223984552254E-3</v>
      </c>
      <c r="Q99" s="197">
        <f t="shared" si="11"/>
        <v>-8.7625000000013387E-3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45497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45497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45497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2024-07-29T07:38:25Z</dcterms:modified>
</cp:coreProperties>
</file>